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Q:\TRANSFER ZNANJA\KALKULACIJE CIJENA I ODLUKE\3_VAŽEĆI CJENICI - ODLUKE pdf - po Zavodima\1_Cjenici internih i svih IRB usluga\Novo - nije još objavljeno\"/>
    </mc:Choice>
  </mc:AlternateContent>
  <xr:revisionPtr revIDLastSave="0" documentId="13_ncr:1_{522023DB-EC9C-4ADF-A10B-A923662E629A}" xr6:coauthVersionLast="36" xr6:coauthVersionMax="36" xr10:uidLastSave="{00000000-0000-0000-0000-000000000000}"/>
  <bookViews>
    <workbookView xWindow="0" yWindow="0" windowWidth="28800" windowHeight="14100" xr2:uid="{00000000-000D-0000-FFFF-FFFF00000000}"/>
  </bookViews>
  <sheets>
    <sheet name="Cjenik internih usluga" sheetId="2" r:id="rId1"/>
  </sheets>
  <definedNames>
    <definedName name="_xlnm.Print_Area" localSheetId="0">'Cjenik internih usluga'!$A$1:$G$350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9" i="2" l="1"/>
  <c r="E164" i="2"/>
  <c r="E149" i="2"/>
  <c r="E150" i="2"/>
  <c r="E151" i="2"/>
  <c r="E152" i="2"/>
  <c r="E153" i="2"/>
  <c r="E146" i="2"/>
  <c r="E147" i="2"/>
  <c r="E148" i="2"/>
  <c r="E154" i="2"/>
  <c r="E155" i="2"/>
  <c r="E156" i="2"/>
  <c r="E157" i="2"/>
  <c r="E158" i="2"/>
  <c r="E159" i="2"/>
  <c r="E160" i="2"/>
  <c r="E161" i="2"/>
  <c r="E162" i="2"/>
  <c r="E163" i="2"/>
  <c r="E145" i="2"/>
  <c r="E245" i="2"/>
  <c r="E246" i="2"/>
  <c r="E247" i="2"/>
  <c r="E248" i="2"/>
  <c r="E244" i="2"/>
  <c r="E294" i="2"/>
  <c r="E225" i="2"/>
  <c r="E100" i="2"/>
  <c r="E99" i="2"/>
  <c r="E122" i="2"/>
  <c r="E265" i="2"/>
  <c r="D31" i="2"/>
  <c r="E213" i="2"/>
  <c r="E212" i="2"/>
  <c r="E211" i="2"/>
  <c r="D171" i="2"/>
  <c r="D98" i="2"/>
  <c r="D224" i="2"/>
  <c r="D293" i="2"/>
  <c r="D223" i="2"/>
  <c r="D292" i="2"/>
  <c r="D291" i="2"/>
  <c r="D77" i="2"/>
  <c r="D76" i="2"/>
  <c r="D75" i="2"/>
  <c r="D11" i="2"/>
  <c r="D12" i="2"/>
  <c r="D13" i="2"/>
  <c r="D14" i="2"/>
  <c r="D15" i="2"/>
  <c r="D16" i="2"/>
  <c r="D17" i="2"/>
  <c r="D18" i="2"/>
  <c r="D19" i="2"/>
  <c r="D22" i="2"/>
  <c r="D23" i="2"/>
  <c r="D24" i="2"/>
  <c r="D25" i="2"/>
  <c r="D26" i="2"/>
  <c r="D27" i="2"/>
  <c r="D28" i="2"/>
  <c r="D29" i="2"/>
  <c r="D30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8" i="2"/>
  <c r="D69" i="2"/>
  <c r="D70" i="2"/>
  <c r="D71" i="2"/>
  <c r="D72" i="2"/>
  <c r="D73" i="2"/>
  <c r="D74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108" i="2"/>
  <c r="D109" i="2"/>
  <c r="D117" i="2"/>
  <c r="D118" i="2"/>
  <c r="D119" i="2"/>
  <c r="D120" i="2"/>
  <c r="D121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42" i="2"/>
  <c r="D143" i="2"/>
  <c r="D144" i="2"/>
  <c r="D170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6" i="2"/>
  <c r="D207" i="2"/>
  <c r="D208" i="2"/>
  <c r="D219" i="2"/>
  <c r="D220" i="2"/>
  <c r="D221" i="2"/>
  <c r="D222" i="2"/>
  <c r="D235" i="2"/>
  <c r="D236" i="2"/>
  <c r="D237" i="2"/>
  <c r="D238" i="2"/>
  <c r="D239" i="2"/>
  <c r="D240" i="2"/>
  <c r="D243" i="2"/>
  <c r="D249" i="2"/>
  <c r="D250" i="2"/>
  <c r="D251" i="2"/>
  <c r="D252" i="2"/>
  <c r="D253" i="2"/>
  <c r="D254" i="2"/>
  <c r="D255" i="2"/>
  <c r="D256" i="2"/>
  <c r="D257" i="2"/>
  <c r="D258" i="2"/>
  <c r="D261" i="2"/>
  <c r="D262" i="2"/>
  <c r="D263" i="2"/>
  <c r="D264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110" i="2"/>
  <c r="D111" i="2"/>
  <c r="D112" i="2"/>
  <c r="D113" i="2"/>
  <c r="D114" i="2"/>
  <c r="D115" i="2"/>
  <c r="D116" i="2"/>
  <c r="D284" i="2"/>
  <c r="D285" i="2"/>
  <c r="D286" i="2"/>
  <c r="D287" i="2"/>
  <c r="D288" i="2"/>
  <c r="D289" i="2"/>
  <c r="D290" i="2"/>
  <c r="D308" i="2"/>
  <c r="D309" i="2"/>
  <c r="D310" i="2"/>
  <c r="D311" i="2"/>
  <c r="D312" i="2"/>
  <c r="D313" i="2"/>
  <c r="D314" i="2"/>
  <c r="D316" i="2"/>
  <c r="D317" i="2"/>
  <c r="D319" i="2"/>
  <c r="D320" i="2"/>
  <c r="D321" i="2"/>
  <c r="D322" i="2"/>
  <c r="D323" i="2"/>
  <c r="D324" i="2"/>
  <c r="D325" i="2"/>
  <c r="D326" i="2"/>
  <c r="D327" i="2"/>
  <c r="D329" i="2"/>
  <c r="D331" i="2"/>
  <c r="D7" i="2"/>
  <c r="D8" i="2"/>
  <c r="D9" i="2"/>
  <c r="D10" i="2"/>
  <c r="D6" i="2"/>
  <c r="D209" i="2"/>
</calcChain>
</file>

<file path=xl/sharedStrings.xml><?xml version="1.0" encoding="utf-8"?>
<sst xmlns="http://schemas.openxmlformats.org/spreadsheetml/2006/main" count="1687" uniqueCount="606">
  <si>
    <t>Naziv usluge</t>
  </si>
  <si>
    <t>Datum</t>
  </si>
  <si>
    <t>CIM</t>
  </si>
  <si>
    <t>Određivanje akutne toksičnosti bakterijskim Microtox testom (ISO 11348-3:2007) za  uzorke sedimenta</t>
  </si>
  <si>
    <t>Određivanje akutne toksičnosti bakterijskim Microtox testom (ISO 11348-3:2007) za  uzorke (morske) vode</t>
  </si>
  <si>
    <t>Određivanje akutne toksičnosti bakterijskim Microtox testom (ISO 11348-3:2007) za  uzorke ekstrakta</t>
  </si>
  <si>
    <t>Odluka</t>
  </si>
  <si>
    <t>Zavod</t>
  </si>
  <si>
    <t>uzorak</t>
  </si>
  <si>
    <t>Jedinica mjera</t>
  </si>
  <si>
    <t>Dinoflagelatne ciste – određivanje kvalitativnog i kvantitativnog sastava</t>
  </si>
  <si>
    <t>Određivanje profila masnih kiselina metodom plinske kromatografije s masenim detektorom (GC/MS)“ za uzorke tkiva, sedimenata i organskih ekstrakata</t>
  </si>
  <si>
    <t xml:space="preserve">Biološko-ekotoksikološka analiza dagnji - Indeks kondicije i morfometrijska karakterizacija (IK) </t>
  </si>
  <si>
    <t xml:space="preserve">Biološko-ekotoksikološka analiza dagnji - Stres na stres test (SOS test) </t>
  </si>
  <si>
    <t xml:space="preserve">Ekotoksikološka karakterizacija morskih sedimenata - Test klijanja sjemenki lana (G-test) </t>
  </si>
  <si>
    <t xml:space="preserve">Multiparametarska sonda Hanna instruments HI98194 - Određivanje ph, ORP, EC, TDS, Otpora, Saliniteta, Gustoće morske vode, Otopljenog kisik, Atmosferskog tlaka i Temperature (HI15) u morskoj/slatkoj vodi </t>
  </si>
  <si>
    <t>NMR</t>
  </si>
  <si>
    <t>Snimanje spektara NMR</t>
  </si>
  <si>
    <t>sat</t>
  </si>
  <si>
    <t>Snimanje spektara NMR na sniženim temperaturama (od -5 °C do -45 °C)</t>
  </si>
  <si>
    <t>razlika do stvarne cijene</t>
  </si>
  <si>
    <t>- korištenje nestandardnih cjevčica NMR</t>
  </si>
  <si>
    <t>- korištenje nestandardnih i skupih deuteriranih otapala (DMF, toluen, THF, etanol, cikloheksan i sl.)</t>
  </si>
  <si>
    <t>Kvantitativna analiza prethodno pripremljenih uzoraka PIXE (Particle Induced X-ray Emissions) spektroskopijom osnovnih elemenata te elemenata u tragovima 11&lt;z&lt;92, snopom 2MeV protonima i promjera snopa 3 do 5 mm</t>
  </si>
  <si>
    <t>ZEF</t>
  </si>
  <si>
    <t>Kvantitativna analiza prethodno pripremljenih uzoraka RBS (Rutherford Backscattering) spektroskopijom elemenata 3&lt;Z&lt;92</t>
  </si>
  <si>
    <t xml:space="preserve">Kvalitativna analiza distribucija elemenata PIXE i RBS spektroskopijama ionskom mikroprobom </t>
  </si>
  <si>
    <t>sken</t>
  </si>
  <si>
    <t>Kvantitivna analiza distribucija elemenata PIXE i RBS spektroskopijama ionskom mikroprobom</t>
  </si>
  <si>
    <t>pozicija</t>
  </si>
  <si>
    <t>Kvantitativna analiza uzoraka tankih filmova na ravnim površinama TOF-ERDA spektroskopijom, te analiza dubinskih profila elemenata 1&lt;Z&lt;92, uz razlučivanje izotopa do mase 28 / cijena do 5 uzoraka</t>
  </si>
  <si>
    <t>Kvantitativna analiza uzoraka tankih filmova na ravnim površinama TOF-ERDA spektroskopijom, te analiza dubinskih profila elemenata 1&lt;Z&lt;92, uz razlučivanje izotopa do mase 28 / cijena za 6 i više uzoraka</t>
  </si>
  <si>
    <t>ZFK</t>
  </si>
  <si>
    <t>Analitičke servisne usluge - CHN analiza</t>
  </si>
  <si>
    <t>Analitičke servisne usluge - Sumpor</t>
  </si>
  <si>
    <t>Analitičke servisne usluge - Klor</t>
  </si>
  <si>
    <t>Analitičke servisne usluge - Brom</t>
  </si>
  <si>
    <t>Analitičke servisne usluge - Anorganski ostatak</t>
  </si>
  <si>
    <t>In situ praćenje mehanokemijskih reakcija Ramanskim spektrometrom</t>
  </si>
  <si>
    <t>Korištenje mehanokemijskog reaktora za pripremu uzoraka i sintezu</t>
  </si>
  <si>
    <t>Snimanje uzoraka Ramanskim spektrometrom</t>
  </si>
  <si>
    <t>Snimanje i analize pomoću MALDI TOF spektrometra masa i amaZon ETD spektrometra masa - Identifikacija mikroorganizama (uzgojena monokultura)</t>
  </si>
  <si>
    <t xml:space="preserve">Snimanje i analize pomoću MALDI TOF spektrometra masa i amaZon ETD spektrometra masa - Identifikacija peptida/proteina </t>
  </si>
  <si>
    <t>Snimanje i analize pomoću MALDI TOF spektrometra masa i amaZon ETD spektrometra masa - MS i/ili MS/MS analiza</t>
  </si>
  <si>
    <t>mjerenje</t>
  </si>
  <si>
    <t>Usluga određivanja električne provodnosti</t>
  </si>
  <si>
    <t>Usluga određivanja pH otopina</t>
  </si>
  <si>
    <t>(Non) target analiza spektrometrom masa</t>
  </si>
  <si>
    <t>Dugačko snimanje praškastih uzoraka difraktormetrom Panalytical Aeris</t>
  </si>
  <si>
    <t>Rutinsko snimanje praškastih uzoraka difraktometrom Panalytical Aeris</t>
  </si>
  <si>
    <t>Snimanje krutih uzoraka Ramanovim spektrometrom</t>
  </si>
  <si>
    <t>Snimanje tekućih uzoraka Ramanovim spektrometrom</t>
  </si>
  <si>
    <t>Korištenje kugličnog mehanokemijskog reaktora za pripremu uzoraka i sintezu</t>
  </si>
  <si>
    <t>Korištenje planetarnog mehanokemijskog reaktora za pripremu uzoraka i sintezu</t>
  </si>
  <si>
    <t>Identifikacija ozračene hrane po protokolu EN 13751 (2009)</t>
  </si>
  <si>
    <t>Izračun elektronske strukture i dinamike molekula</t>
  </si>
  <si>
    <t>Računalno programiranje, modeliranje i izrada računalnih simulacija, analiza modela - usluga bez vanjskog suradnika</t>
  </si>
  <si>
    <t>Računalno programiranje, modeliranje i izrada računalnih simulacija, analiza modela - usluga s vanjskim suradnikom</t>
  </si>
  <si>
    <t>analiza</t>
  </si>
  <si>
    <t>Usluga mjerenja površinske napetosti otopina na torzionoj vagi K 100, Kruss metodom otkidanja prstena</t>
  </si>
  <si>
    <t>Usluga interpretacije rezultata za mjerenje površinske napetosti otopina na torzionoj vagi K 100, Kruss metodom otkidanja prstena</t>
  </si>
  <si>
    <t>Usluga određivanja prividne viskoznosti i krivulja tečenja na rotacijskom reometru</t>
  </si>
  <si>
    <t xml:space="preserve">Usluga izbora načina mjerenja kao i interpretacija rezultata (nije uključena u cijenu usluge određivanja prividne viskoznosti i krivulja tečenja na rotacijskom reometru) </t>
  </si>
  <si>
    <t xml:space="preserve">Usluga određivanja zeta potencijala nano i mikro čestica </t>
  </si>
  <si>
    <t xml:space="preserve">Usluga određivanja veličine nano i mikro čestica </t>
  </si>
  <si>
    <t>Samostalno korištenje spektrofluorimetra bez potrošnog materijala</t>
  </si>
  <si>
    <t>Samostalno korištenje spektrofluorimetra uz potrošni materijal</t>
  </si>
  <si>
    <t>Analiza spektara pomoću spektrofluorimetra (ne uključuje interpretaciju rezultata)</t>
  </si>
  <si>
    <t>Samostalno korištenje UV/Vis spektrofotometra bez potrošnog materijala</t>
  </si>
  <si>
    <t>Samostalno korištenje UV/Vis spektrofotometra uz potrošni materijal</t>
  </si>
  <si>
    <t>Analiza uzoraka pomoću UV/Vis spektrofotometra (ne uključuje interpretaciju rezultata)</t>
  </si>
  <si>
    <t>Depozicija tankog filma uređajem za magnetronsko rasprašenje</t>
  </si>
  <si>
    <t>depozicija</t>
  </si>
  <si>
    <t>ZFM</t>
  </si>
  <si>
    <t>Mjerenje kvantne efikasnosti materijala</t>
  </si>
  <si>
    <t>Mjerenje rendgenske difrakcije na tankim filmovima</t>
  </si>
  <si>
    <t>3D printanje</t>
  </si>
  <si>
    <t>Priprema za 3D printanje</t>
  </si>
  <si>
    <t>Sinteza uzoraka ultrazvukom na uređaju Sonics</t>
  </si>
  <si>
    <t>Izrada tankih slojeva metodom naparavanja pomoću elektronskog snopa</t>
  </si>
  <si>
    <t>napravanje</t>
  </si>
  <si>
    <t>Mjerenje elipsometrijskih funkcija na spektroskopskom elipsometru s karakterizacijom uzorka</t>
  </si>
  <si>
    <t>Mjerenje refleksije ili transmisije u UV-VIS-NIR području</t>
  </si>
  <si>
    <t>Usluga mjerenja optičkih i vibracionih svojstava uzoraka pomoću portable fiber spektrometara Ocean Optics HR4000 i NIR 256-2,5</t>
  </si>
  <si>
    <t xml:space="preserve">Snimanje Ramanovih spektara na spektrometru Joben Yvon T64000 </t>
  </si>
  <si>
    <t>Snimanje difrakcijskih slika praškastih uzoraka na rentgenskom difraktometru praha APD 2000</t>
  </si>
  <si>
    <t>ZIMO</t>
  </si>
  <si>
    <t>Određivanje raspodjele veličine čestice u rasponu od 40 nm do 2 mm laserskom difrakcijom na uređaju BECKMAN COULTER LS 13 320 Laser Diffraction Particle Size Analyzer</t>
  </si>
  <si>
    <t>Analiza specifične površine na uređaju MICROMETRICS FlowSorb II 300</t>
  </si>
  <si>
    <t>Analiza metala u tragovima u jednom vodenom uzorku</t>
  </si>
  <si>
    <t>Analize žive (HgTOT, Hg0, RHg) u jednom vodenom uzorku</t>
  </si>
  <si>
    <t xml:space="preserve">Analize metil žive (MeHg): u jednom vodenom uzorku </t>
  </si>
  <si>
    <t>Priprema jednog krutog uzorka za analizu</t>
  </si>
  <si>
    <t>Analiza uzoraka mikroskopom s pretražnom probom (AFM/STM)</t>
  </si>
  <si>
    <t>Multielementna analiza uzoraka tehnikom HR ICP-MS</t>
  </si>
  <si>
    <t>Priprema krutih uzoraka razaranjem u mirkovalnoj pećnici (za uslugu Multielementne analize uzoraka tehnikom HR ICP-MS)</t>
  </si>
  <si>
    <t>Analiza uzoraka s mikroskopom s pretražnom probom</t>
  </si>
  <si>
    <t>Analiza lipida tankoslojnom kromatografijom</t>
  </si>
  <si>
    <t>Analiza površinsko-aktivnih tvari u vodama</t>
  </si>
  <si>
    <t>Ekstrakcija lipida vodenih uzoraka</t>
  </si>
  <si>
    <t>Mjerenje koncentracija crnog ugljika u lebdećim česticama zraka</t>
  </si>
  <si>
    <t>dan</t>
  </si>
  <si>
    <t>Određivanje koncentracije otopljenog organskog ugljika u oborini i lebdećim česticama</t>
  </si>
  <si>
    <t>Određivanje koncentracije ukupnog organskog ugljika (OC) u lebdećim česticama i partikularnog organskog ugljika u oborini (POC)</t>
  </si>
  <si>
    <t>Uzgoj stanica fitoplanktona</t>
  </si>
  <si>
    <t>Uzorkovanje atmosferskih oborina</t>
  </si>
  <si>
    <t>Uzorkovanje PM10 frakcije lebdećih čestica zraka prema EN 12341:2014</t>
  </si>
  <si>
    <t>Analiza otopljene organske tvari (DOC) u vodama</t>
  </si>
  <si>
    <t>Analiza partikularne organske tvari u vodama (POC) i ukupne organske tvari u sedimentu (TOC)</t>
  </si>
  <si>
    <t>Izlov ribe u znanstvene svrhe</t>
  </si>
  <si>
    <t>Izlov ribe u znanstvene svrhe - dodatni dan</t>
  </si>
  <si>
    <t>ZKM</t>
  </si>
  <si>
    <t>Analiza praškastih uzoraka difrakcijom rendgenskih zraka (PXRD-Empyrean)</t>
  </si>
  <si>
    <t>pola sata</t>
  </si>
  <si>
    <t>Mjerenje laserske pulsne fotolize</t>
  </si>
  <si>
    <t>Mossbauerova spektroskopija - snimanje</t>
  </si>
  <si>
    <t>Mossbauerova spektroskopija – interpretacija snimljenih spektara</t>
  </si>
  <si>
    <t>PXRD-LSNM – snimanje rendgenskih difraktograma na praškastim uzorcima</t>
  </si>
  <si>
    <t>Sinteza i analiza farmaceutika</t>
  </si>
  <si>
    <t>Pretražna elektronska mikroskopija (SEM)</t>
  </si>
  <si>
    <t>Usluga mjerenja impedancijskom spektroskopijom</t>
  </si>
  <si>
    <t>Elementna analiza AAS (atomska apsorpcijska spektroskopija) - osnovna</t>
  </si>
  <si>
    <t>Elementna analiza AAS (atomska apsorpcijska spektroskopija) - otapanje</t>
  </si>
  <si>
    <t>Elementna analiza AAS (atomska apsorpcijska spektroskopija) - raščlanjivanje</t>
  </si>
  <si>
    <t>Čestična analiza LLS (raspršenje laserskog svjetla) - osnovna</t>
  </si>
  <si>
    <t>Čestična analiza LLS (raspršenje laserskog svjetla) plus predobrada</t>
  </si>
  <si>
    <t>Čestična analiza LLS (raspršenje laserskog svjetla) plus ekspertiza</t>
  </si>
  <si>
    <t>Usluga priprave poroznog ugljika</t>
  </si>
  <si>
    <t>10 g</t>
  </si>
  <si>
    <t>Usluga termičke obrade materijala u atmosferi plinova (H2, O2, N2, Ar, HE, 5% H2 u Ar) na temperaturama do 1500 C i tlakovima do 100 bara</t>
  </si>
  <si>
    <t>Usluga metalografske analize na optčkom metalografskom visokotemperaturnom mikroskopu METALLUX II, LEITZ</t>
  </si>
  <si>
    <t>Analiza - ionska kromatografija na ionskom kromatografu Dionex ICS-1000/ICS-1100</t>
  </si>
  <si>
    <t>Termogravimetrijska analiza korištenjem termogravimetrijskog analizatora TG 50 opremljenog s TC 11 procesorom Mettler Toledo</t>
  </si>
  <si>
    <t>Usluga odjeljivanja tekućinskom kromatografijom srednjeg tlaka Isco Combiflash Rf 75</t>
  </si>
  <si>
    <t>odjeljivanje</t>
  </si>
  <si>
    <t>Snimanje spektara na UV/Vis - spektrofotometru VARIAN CARY 50</t>
  </si>
  <si>
    <t>spektar</t>
  </si>
  <si>
    <t>Snimanje uzoraka na termogravimetrijskom uređaju Shimadzu DTG-60H</t>
  </si>
  <si>
    <t>Rentgenske difrakcijske analize - snimanja</t>
  </si>
  <si>
    <t>01-1811/2005</t>
  </si>
  <si>
    <t>ZMB</t>
  </si>
  <si>
    <t>Analize primarne strukture DNA</t>
  </si>
  <si>
    <t>Pročišćavanje makromolekula putem kromatografije</t>
  </si>
  <si>
    <t>Korištenje konfokalnog mikroskopa Leica TCS SP2 AOBS - mikroskopiranje nativnih ili fiksiranih preparata</t>
  </si>
  <si>
    <t>ZMM</t>
  </si>
  <si>
    <t>Cijena miševa</t>
  </si>
  <si>
    <t>jedinka</t>
  </si>
  <si>
    <t>Gravidna ženka miša s utvrđenim datumom koncepcije</t>
  </si>
  <si>
    <t>Gravidna ženka miša s neutvrđenim datumom koncepcije</t>
  </si>
  <si>
    <t>Održavanje miša u pokusu</t>
  </si>
  <si>
    <t>Održavanje štakora u pokusu</t>
  </si>
  <si>
    <t>Visokotlačna homogenizacija tekućina</t>
  </si>
  <si>
    <t>Testiranje antiproliferativnog djelovanja spojeva metodom MTT - 1-4 uzoraka</t>
  </si>
  <si>
    <t>Testiranje antiproliferativnog djelovanja spojeva metodom MTT - 5-8 uzoraka</t>
  </si>
  <si>
    <t>Testiranje antiproliferativnog djelovanja spojeva metodom MTT - 9-12 uzoraka</t>
  </si>
  <si>
    <t>Testiranje antiproliferativnog djelovanja spojeva metodom MTT - 13-16 uzoraka</t>
  </si>
  <si>
    <t>Testiranje antiproliferativnog djelovanja spojeva metodom MTT - 17-20 uzoraka</t>
  </si>
  <si>
    <t>Mirkobiom - 16S RNA NGS analiza</t>
  </si>
  <si>
    <t>Mikrobiološko testiranje u laboratoriju za naprednu genomiku</t>
  </si>
  <si>
    <t>ispitna točka</t>
  </si>
  <si>
    <t>KRAS - NGS analiza kompletnog gena</t>
  </si>
  <si>
    <t>Izolacija DNA/RNA</t>
  </si>
  <si>
    <t>Korištenje Agilent mikročip skenera visoke rezolucije</t>
  </si>
  <si>
    <t>Pružanja analiza na uređaju Qubit fluorometar - RNA ASSAY</t>
  </si>
  <si>
    <t>Pružanja analiza na uređaju Qubit fluorometar - DSDNA ASSAY</t>
  </si>
  <si>
    <t>Pružanja analiza na uređaju Qubit fluorometar - PROTEIN ASSAY</t>
  </si>
  <si>
    <t>količina</t>
  </si>
  <si>
    <t>Korištenje instrumenta Illumina MiniSeq</t>
  </si>
  <si>
    <t>Korištenje instrumenta Illumina NextSeq 500</t>
  </si>
  <si>
    <t>Analiza na Agilent Bioanalyzer – High Sensitivity DNA</t>
  </si>
  <si>
    <t>Analize na instrumentu Illumina NeoPrep - Izrada DNA biblioteke pomoću Illumina NeoPrep uređaja</t>
  </si>
  <si>
    <t>Analize na instrumentu Illumina NeoPrep - Izrada RNA biblioteke pomoću Illumina NeoPrep uređaja</t>
  </si>
  <si>
    <t>Analiza gena PTCH1 (Gorlinov sindrom)</t>
  </si>
  <si>
    <t>Analiza gena BRCA1 i BRCA2</t>
  </si>
  <si>
    <t>MTT – vijabilnost stanica</t>
  </si>
  <si>
    <t>Sadržaj glutationa</t>
  </si>
  <si>
    <t>Imunokemijska analiza</t>
  </si>
  <si>
    <t>Analize na instrumentu MALDI-TOF/TOF - MS analiza</t>
  </si>
  <si>
    <t>Analize na instrumentu MALDI-TOF/TOF - MS/MS analiza</t>
  </si>
  <si>
    <t>Analize na instrumentu MALDI-TOF/TOF - MS određivanje elementnog sastava</t>
  </si>
  <si>
    <t>Analize na instrumentu MALDI-TOF/TOF - Identifikacija peptida/proteina</t>
  </si>
  <si>
    <t>Analize na instrumentu MALDI-TOF/TOF - De novo sekvencioniranje</t>
  </si>
  <si>
    <t>Analiza na instrumentu NextSeq 500 - Cancer Sequencing Panel - Desired minimum Coverage (97% of exons) 361; Mean Coverage (x) 1805 – minimalan broj uzoraka 48</t>
  </si>
  <si>
    <t>Analiza na instrumentu NextSeq 500 - Custom Amplicon Design - AFP2 (BRCA1/2) - minimalan broj uzoraka 96</t>
  </si>
  <si>
    <t>Analiza na instrumentu NextSeq 500 - Tumor sequencing (for 26 genes) - minimalan broj uzoraka 48</t>
  </si>
  <si>
    <t>Analiza na instrumentu NextSeq 500 - Rapid Capture Exome Kit (8 rxn x 3 plex)- minimalan broj uzoraka 24</t>
  </si>
  <si>
    <t>Analiza na instrumentu NextSeq 500 - Rapid Capture Exome Kit (2 rxn x 12 plex)- minimalan broj uzoraka 24</t>
  </si>
  <si>
    <t xml:space="preserve">Analiza na instrumentu NextSeq 500 - Whole Genome Sequencing (3Gbp@30x) </t>
  </si>
  <si>
    <t>Analiza na instrumentu NextSeq 500 - Whole Genome Sequencing (3Gbp@8x)</t>
  </si>
  <si>
    <t xml:space="preserve">Analiza na instrumentu NextSeq 500 - TrueSeq Stranded Total RNA LT Gene Profiling, 15M reads/sample, SR, 51bp - minimalan broj uzoraka 48 </t>
  </si>
  <si>
    <t xml:space="preserve">Analiza na instrumentu NextSeq 500 - TrueSeq Stranded Total RNA LT Gene Profiling, 15M reads/sample, SR, 51bp - minimalan broj uzoraka 96 </t>
  </si>
  <si>
    <t>Priprema uzoraka za analizu proteina</t>
  </si>
  <si>
    <t>Analiza biokemijskog sastava animalnih tkiva - određivanje ukupnih proteina u tkivima - metoda po Bradford-u i po Lowry-u</t>
  </si>
  <si>
    <t>Analiza biokemijskog sastava animalnih tkiva - određivanje ukupnih ugljikohidrata u tkivima - kolorimetrijska metoda</t>
  </si>
  <si>
    <t>Analiza biokemijskog sastava animalnih tkiva - određivanje ukupnih lipida u tkivima - metoda žarenja i kolorimetrije</t>
  </si>
  <si>
    <t>po metalu u uzorku</t>
  </si>
  <si>
    <t>Analize uzoraka na instrumentu atomski apsorpcijski spektrometar SpectrAA 220 (GTA-100) VARIAN - tehnika plamene atomske apsorpcijske spektrometrije - F-AAS</t>
  </si>
  <si>
    <t xml:space="preserve">Analize uzoraka na instrumentu atomski apsorpcijski spektrometar SpectrAA 220 (GTA-100) VARIAN - tehnika elektrotermičke atomske apsorpcijske spektrometrije - ET-AAS </t>
  </si>
  <si>
    <t>Analize sadržaja metalotioneina izoliranih iz animalnih tkiva - elektrokemijska tehnika - metoda po Brdički</t>
  </si>
  <si>
    <t>Analize sadržaja metalotioneina izoliranih iz animalnih tkiva - spektrofotometrijska tehnika - metoda po Viarengu</t>
  </si>
  <si>
    <t>01-8720/3-2012</t>
  </si>
  <si>
    <t>Analize na instrumentu ABI PRISM 310 Genetic Analyzer - Gene scan (kapilarna elektroforeza)</t>
  </si>
  <si>
    <t>Analize na instrumentu ABI PRISM 310 Genetic Analyzer - Enzimatski pročišćavanje PCR produkta</t>
  </si>
  <si>
    <t>Analize na instrumentu ABI PRISM 310 Genetic Analyzer - Sekvenciranje (reakcija + kapilarna elektroforeza)</t>
  </si>
  <si>
    <t>Analize na instrumentu ABI PRISM 310 Genetic Analyzer - Sekvenciranje (kapilarna elektroforeza)</t>
  </si>
  <si>
    <t>ZOKB</t>
  </si>
  <si>
    <t>DSC mikrokalorimetar</t>
  </si>
  <si>
    <t>ITC mikrokalorimetar</t>
  </si>
  <si>
    <t>Spektrometar srednjeg infracrvenog zračenja</t>
  </si>
  <si>
    <t>Usluge kemijske sinteze u mikrovalnom reaktoru</t>
  </si>
  <si>
    <t>Dizajn, modeliranje, priprava složenih organskih spojeva, izdvajanje i karakterizacija, sinteza supramolekulskih vrsta, samo-organizacija i kompleksnih kemijskih sustava</t>
  </si>
  <si>
    <t>Ekspresija i purifikacija His-tagiranih proteina</t>
  </si>
  <si>
    <t>Tandemska spektrometrija masa (HPLC-MS / MS)</t>
  </si>
  <si>
    <t>Plinska kromatografija (GC-FID)</t>
  </si>
  <si>
    <t>Mehanokemijska sinteza u kugličnom mlinu</t>
  </si>
  <si>
    <t xml:space="preserve">Optičko skretanje </t>
  </si>
  <si>
    <t>Separacija kiralna spojeva (HPLC-chiral)</t>
  </si>
  <si>
    <t>Snimanje IR spektrometrom Perkin Elmer FT-IR UATR</t>
  </si>
  <si>
    <t>Mikroviskozimetar</t>
  </si>
  <si>
    <t>Snimanje spektara na CD instrumentu JASCO J815</t>
  </si>
  <si>
    <t>Snimanje spektara na FTIR instrumentu Bomem MB 102</t>
  </si>
  <si>
    <t>Usluga sinteze peptida - obrada uzoraka i analiza rezultata</t>
  </si>
  <si>
    <t>ZTF</t>
  </si>
  <si>
    <t>Izvođenje ab-intio i srodnih računa</t>
  </si>
  <si>
    <t xml:space="preserve">     </t>
  </si>
  <si>
    <t>Ravnatelj</t>
  </si>
  <si>
    <t>dr. sc. David Matthew Smith</t>
  </si>
  <si>
    <t>aminokis. peptida</t>
  </si>
  <si>
    <t>Termička obrada uzoraka u peći Memmert UF75</t>
  </si>
  <si>
    <t>Snimanje UV-Vis-NIR spektara</t>
  </si>
  <si>
    <t>FTIR spektroskopija, snimanje uzoraka</t>
  </si>
  <si>
    <t>Korištenje uređaja real-time PCR u Laboratoriju za proteinsku dinamiku</t>
  </si>
  <si>
    <t>Izdvajanje stanica iz suspenzije na bazi fluorescencije (FACS)</t>
  </si>
  <si>
    <t>Dokazivanje ozračenosti hrane ESR metodom po protokolu EN 1786, EN 1787, EN 13708</t>
  </si>
  <si>
    <t>Korištenje istraživačke brodice Triton</t>
  </si>
  <si>
    <t>Korištenje istraživačkog broda Vila Velebita</t>
  </si>
  <si>
    <t>Separacija organskih spojeva LC/SFC kromatografijom (LC/SFC)</t>
  </si>
  <si>
    <t>Analiza krutih tvari difrakcijom X-zraka</t>
  </si>
  <si>
    <t>Fluorescentni mikroskop EVOS FLOID CELL IMAGING STATION</t>
  </si>
  <si>
    <t>qPCR analiza RNA</t>
  </si>
  <si>
    <t>Korištenje akceleratora na bazi jednog radnog sata</t>
  </si>
  <si>
    <t>Snop 14 MeV neutrona, ozračivanje, aktivacija ili analiza, nominalno 10^7 n/s/4pi</t>
  </si>
  <si>
    <t>PET analize</t>
  </si>
  <si>
    <t>01-9377/1-2012</t>
  </si>
  <si>
    <t>Snimanje i analiza EPR spektroskopijom korištenjem Bruker FT-580E spektrometra - na sobnoj temperaturi</t>
  </si>
  <si>
    <t>Snimanje i analiza EPR spektroskopijom korištenjem Bruker FT-580E spektrometra - uz hlađenje tekućim dušikom</t>
  </si>
  <si>
    <t>Snimanje i analiza EPR spektroskopijom korištenjem Bruker FT-580E spektrometra - uz hlađenje tekućim helijem</t>
  </si>
  <si>
    <t>Snimanje i analiza EPR spektroskopijom korištenjem EMX Bruker EPR spektrometra - na sobnoj temperaturi</t>
  </si>
  <si>
    <t>Snimanje i analiza EPR spektroskopijom korištenjem EMX Bruker EPR spektrometra - uz hlađenje tekućim dušikom</t>
  </si>
  <si>
    <t>Snimanje i analiza EPR spektroskopijom korištenjem EMX Bruker EPR spektrometra - uz hlađenje tekućim helijem</t>
  </si>
  <si>
    <t>Pretražna elektronska mikroskopija (SEM) s elementnom analizom (EDS)</t>
  </si>
  <si>
    <t>Rentgenske difrakcijske analize - analiza snimanja difrakcije</t>
  </si>
  <si>
    <t>Mjerenje optičke transmisije i koeficijenata apsorpcije (UV-VIS-NIR) za uzorke poznate debljine i sastava</t>
  </si>
  <si>
    <t>Mjerenje indeksa loma i određivanje debljine za filmove nepoznate debljine i sastava RSIP metodom</t>
  </si>
  <si>
    <t>Mjerenje električne vodljivosti i otpora na sobnoj temperaturi</t>
  </si>
  <si>
    <t>Mjerenje električne vodljivosti i koncentracije nosilaca naboja (Hall) na sobnoj temperaturi</t>
  </si>
  <si>
    <t>Mjerenje električne vodljivosti i koncentracije nosilaca naboja (Hall) u ovisnosti o temperaturi</t>
  </si>
  <si>
    <t>Numeričko ili teorijsko modeliranje optičkih i električnih svojstava slojeva i struktura</t>
  </si>
  <si>
    <t>Numeričke obrade ili teorijska modeliranja prema zahtjevima naručitelja</t>
  </si>
  <si>
    <t>Usluge kompletne električne karakterizacije parametarskim analizatorom</t>
  </si>
  <si>
    <t>Liofilizacija bioloških uzoraka</t>
  </si>
  <si>
    <t>set</t>
  </si>
  <si>
    <t>Molekulsko dinamičke simulacije bioloških makromolekula</t>
  </si>
  <si>
    <t>UV/VIS spektroskopija, snimanje apsorpcijskih spektara i analiza uzoraka</t>
  </si>
  <si>
    <t>Snimanje na HPLC instrumentu</t>
  </si>
  <si>
    <t>Identifikacija peptida i proteina na vezanom sustavu nanoLC-nanoESI-QTOF MS</t>
  </si>
  <si>
    <t>Jedinična cijena (kn)</t>
  </si>
  <si>
    <t>Jedinična cijena (€)</t>
  </si>
  <si>
    <t>Usluge mehaničke radionice</t>
  </si>
  <si>
    <t>Usluge optičke radionice</t>
  </si>
  <si>
    <t>Usluge višenamjenske radionice</t>
  </si>
  <si>
    <t>Kompletna krvna slika eksperimentalnih životinja</t>
  </si>
  <si>
    <t>Biokemijski parametri i jetreni enzimi iz krvi eksperimentalnih životinja</t>
  </si>
  <si>
    <t>01-8378/2-2019</t>
  </si>
  <si>
    <t>04-4545/3-2019</t>
  </si>
  <si>
    <t>01-1946/4-2022</t>
  </si>
  <si>
    <t>04-883/3-2021</t>
  </si>
  <si>
    <t>04-7731/3-2017</t>
  </si>
  <si>
    <t>04-1105/3-2018</t>
  </si>
  <si>
    <t>04-1366/3-2021</t>
  </si>
  <si>
    <t>01-7652/4-2013</t>
  </si>
  <si>
    <t>01-2383/3-2021</t>
  </si>
  <si>
    <t>04-579/3-2020</t>
  </si>
  <si>
    <t>01-2164/3-2022</t>
  </si>
  <si>
    <t>01-1455/3-2022</t>
  </si>
  <si>
    <t>04-6014/3-2016</t>
  </si>
  <si>
    <t>04-6013/3-2016</t>
  </si>
  <si>
    <t>04-6012/3-2017</t>
  </si>
  <si>
    <t>01-10510/3-2011</t>
  </si>
  <si>
    <t>01-4016/2-2011</t>
  </si>
  <si>
    <t>04-1461/3-2019</t>
  </si>
  <si>
    <t>04-8392/3-2017</t>
  </si>
  <si>
    <t>04-8390/3-2017</t>
  </si>
  <si>
    <t>04-8391/3-2017</t>
  </si>
  <si>
    <t>04-8393/3-2017</t>
  </si>
  <si>
    <t>01-5835/2-2021</t>
  </si>
  <si>
    <t>01-5934/3-2021</t>
  </si>
  <si>
    <t>04-4982/3-2019</t>
  </si>
  <si>
    <t>04-8811/3-2017</t>
  </si>
  <si>
    <t>01-6776/3-2021</t>
  </si>
  <si>
    <t>01-4013/2-2011</t>
  </si>
  <si>
    <t>01-4015/2-2011</t>
  </si>
  <si>
    <t>01-4014/2-2011</t>
  </si>
  <si>
    <t>01-10896/3-2011</t>
  </si>
  <si>
    <t>01-10895/3-2011</t>
  </si>
  <si>
    <t>01-2050/3-2022</t>
  </si>
  <si>
    <t>01-5106/3-2022</t>
  </si>
  <si>
    <t>04-7313/3-2018</t>
  </si>
  <si>
    <t>04-7314/3-2018</t>
  </si>
  <si>
    <t>04-7315/3-2018</t>
  </si>
  <si>
    <t>01-6867/3-2021</t>
  </si>
  <si>
    <t>04-7160/3-2019</t>
  </si>
  <si>
    <t>04-2625/3-2017</t>
  </si>
  <si>
    <t>04-2623/3-2017</t>
  </si>
  <si>
    <t>04-2624/3-2017</t>
  </si>
  <si>
    <t>04-8220/3-2018</t>
  </si>
  <si>
    <t>04-9918/3-2019</t>
  </si>
  <si>
    <t>01-7252/3-2014</t>
  </si>
  <si>
    <t>01-101/3-2015</t>
  </si>
  <si>
    <t>01-2934/3-2015</t>
  </si>
  <si>
    <t>04-2526/3-2017</t>
  </si>
  <si>
    <t>01-6237/3-2015</t>
  </si>
  <si>
    <t>04-2159/3-2017</t>
  </si>
  <si>
    <t>01-2230/3-2010</t>
  </si>
  <si>
    <t>01-7131/3-2005</t>
  </si>
  <si>
    <t>04-2730/4-2021</t>
  </si>
  <si>
    <t>04-2730/5-2021</t>
  </si>
  <si>
    <t>01-8815/3-2009</t>
  </si>
  <si>
    <t>04-5846/3-2020</t>
  </si>
  <si>
    <t>04-8730/3-2017</t>
  </si>
  <si>
    <t>04-444/11-2021</t>
  </si>
  <si>
    <t>04-444/12-2021</t>
  </si>
  <si>
    <t>04-444/13-2021</t>
  </si>
  <si>
    <t>04-444/14-2021</t>
  </si>
  <si>
    <t>04-444/15-2021</t>
  </si>
  <si>
    <t>04-444/16-2021</t>
  </si>
  <si>
    <t>04-444/17-2021</t>
  </si>
  <si>
    <t>04-444/18-2021</t>
  </si>
  <si>
    <t>04-444/19-2021</t>
  </si>
  <si>
    <t>Korištenje laserskog pretražnog konfokalnog mikroskopa s mogućnošću laserske ablacije Opterra</t>
  </si>
  <si>
    <t>01-3233/3-2022</t>
  </si>
  <si>
    <t>01.09.2022.</t>
  </si>
  <si>
    <t>01-6369/3-2021</t>
  </si>
  <si>
    <t>04-3467/3-2019</t>
  </si>
  <si>
    <t>04-1588/3-2018</t>
  </si>
  <si>
    <t>04-1588/3-2019</t>
  </si>
  <si>
    <t>04-2155/3-2017</t>
  </si>
  <si>
    <t>04-6653/3-2016</t>
  </si>
  <si>
    <t>01-2163/3-2022</t>
  </si>
  <si>
    <t>04-2286/3-2016</t>
  </si>
  <si>
    <t>01-4559/4-2015</t>
  </si>
  <si>
    <t>01-1162/6-2015</t>
  </si>
  <si>
    <t>01-4559/5-2015</t>
  </si>
  <si>
    <t>01-4227/2-2005</t>
  </si>
  <si>
    <t>04-6150/3-2016</t>
  </si>
  <si>
    <t>01-2466/3-2010</t>
  </si>
  <si>
    <t>04-4992/3-2021</t>
  </si>
  <si>
    <t>01-3476/3-2022</t>
  </si>
  <si>
    <t>01-8424/3-2021</t>
  </si>
  <si>
    <t>01-4060/3-2021</t>
  </si>
  <si>
    <t>04-1846/3-2020</t>
  </si>
  <si>
    <t>04-3690/3-2019</t>
  </si>
  <si>
    <t>04-2602/3-2019</t>
  </si>
  <si>
    <t>04-2787/3-2019</t>
  </si>
  <si>
    <t>04-4213/3-2018</t>
  </si>
  <si>
    <t>04-1691/3-2017</t>
  </si>
  <si>
    <t>04-10580/3-2016</t>
  </si>
  <si>
    <t>04-7058/3-2016</t>
  </si>
  <si>
    <t>04-7059/3-2016</t>
  </si>
  <si>
    <t>04-6739/3-2016</t>
  </si>
  <si>
    <t>04-10657/3-2016</t>
  </si>
  <si>
    <t>04-6793/4-2015</t>
  </si>
  <si>
    <t>01-3854/2-2015</t>
  </si>
  <si>
    <t>01-2344/3-2015</t>
  </si>
  <si>
    <t>01-8720/5-2012</t>
  </si>
  <si>
    <t>01-8425/2-2011</t>
  </si>
  <si>
    <t>04-1083/3-2019</t>
  </si>
  <si>
    <t>04-9816/4-2019</t>
  </si>
  <si>
    <t>01-3309/3-2022</t>
  </si>
  <si>
    <t>01-4880/3-2022</t>
  </si>
  <si>
    <t>01-4879/3-2022</t>
  </si>
  <si>
    <t>04-9717/3-2016</t>
  </si>
  <si>
    <t>04-9716/3-2016</t>
  </si>
  <si>
    <t>04-1715/3-2017</t>
  </si>
  <si>
    <t>04-2559/4-2019</t>
  </si>
  <si>
    <t>04-4403/3-2016</t>
  </si>
  <si>
    <t>04-4510/3-2020</t>
  </si>
  <si>
    <t>01-7516/3-2010</t>
  </si>
  <si>
    <t>04-3152/3-2019</t>
  </si>
  <si>
    <t>04-8330/3-2018</t>
  </si>
  <si>
    <t>04-2697/3-2017</t>
  </si>
  <si>
    <t>04-2698/3-2017</t>
  </si>
  <si>
    <t>04-2699/3-2017</t>
  </si>
  <si>
    <t>04-1554/3-2020</t>
  </si>
  <si>
    <t>04-1076/3-2019</t>
  </si>
  <si>
    <t>01-8335/3-2021</t>
  </si>
  <si>
    <t>04-8300/3-2018</t>
  </si>
  <si>
    <t>04-728/3-2019</t>
  </si>
  <si>
    <t>01-8518/2-2011</t>
  </si>
  <si>
    <t>01-5124/3-2013</t>
  </si>
  <si>
    <t>01-3235/6-2021</t>
  </si>
  <si>
    <t>Molekularna analiza gena Guca2b</t>
  </si>
  <si>
    <t>01-7171/2-2022</t>
  </si>
  <si>
    <t>04.01.2023.</t>
  </si>
  <si>
    <t>Analiza uzoraka transmisijskim elektronskim mikroskopom s pripravom</t>
  </si>
  <si>
    <t>01-5174/2-2023</t>
  </si>
  <si>
    <t>06.02.2023.</t>
  </si>
  <si>
    <t>Pretražna elektronska mikroskopija (SEM) na uređaju Axia ChemiSEM</t>
  </si>
  <si>
    <t>01-522/2-2023</t>
  </si>
  <si>
    <t>Niskotemperaturna fotoluminiscencija i elektroluminiscencija</t>
  </si>
  <si>
    <t>01-334/2-2023</t>
  </si>
  <si>
    <t>01-1162/7-2015</t>
  </si>
  <si>
    <t>01-1162/8-2015</t>
  </si>
  <si>
    <t>01-1334/3-2015</t>
  </si>
  <si>
    <t>01-1333/3-2015</t>
  </si>
  <si>
    <t>01-10715/4-2011</t>
  </si>
  <si>
    <t>01-10715/5-2011</t>
  </si>
  <si>
    <t>01-1301/3-2022</t>
  </si>
  <si>
    <t>01-1198/3-2021</t>
  </si>
  <si>
    <t>01-1295/3-2022</t>
  </si>
  <si>
    <t>01-8720/4-2012</t>
  </si>
  <si>
    <t>Određivanje specifične površine (B.E.T. metoda)</t>
  </si>
  <si>
    <t>01-518/2-2023</t>
  </si>
  <si>
    <t>16.02.2023.</t>
  </si>
  <si>
    <t>Određivanje poroznosti</t>
  </si>
  <si>
    <t>01-519/2-2023</t>
  </si>
  <si>
    <t>Određivanje kationa i aniona ionskom kromatografijom</t>
  </si>
  <si>
    <t>01-520/2-2023</t>
  </si>
  <si>
    <t>16.03.2023.</t>
  </si>
  <si>
    <t>01-659/2-2023</t>
  </si>
  <si>
    <t>04-997/6-2016</t>
  </si>
  <si>
    <t>23.03.2023.</t>
  </si>
  <si>
    <t>Analiza jedne mutacije</t>
  </si>
  <si>
    <t>Analiza uzoraka mikroskopom atomskih sila vezanog s invertnim fluorescencijskim mikroskopom (BIO-AFM)</t>
  </si>
  <si>
    <t>01-935/2-2023</t>
  </si>
  <si>
    <t>Depozicija vodljivog filma uređajem Sputter Coater</t>
  </si>
  <si>
    <t>01-874/2-2023</t>
  </si>
  <si>
    <t>Analiza GISAXS podataka</t>
  </si>
  <si>
    <t>01-5644/2-2022</t>
  </si>
  <si>
    <t>Snimanje rentgenske difrakcije u polikristalu</t>
  </si>
  <si>
    <t>Kvalitativna i kvantitativna strukturna analiza podataka difrakcijskih mjerenja u polikristalu</t>
  </si>
  <si>
    <t>01-1507/2-2023</t>
  </si>
  <si>
    <t>27.04.2023.</t>
  </si>
  <si>
    <t>Sangerovo sekvenciranje: Reakcija određivanja primarne strutkure DNA</t>
  </si>
  <si>
    <t>04-1644/2-2023</t>
  </si>
  <si>
    <t>Mikro-ekstrakcija na krutom nosaču</t>
  </si>
  <si>
    <t>01-1934/2-2023</t>
  </si>
  <si>
    <t>Usluga snimanja na rendgenskom difraktometru za monokristale</t>
  </si>
  <si>
    <t>01-2427/2-2023</t>
  </si>
  <si>
    <t>23.05.2023.</t>
  </si>
  <si>
    <t>Kemijska sinteza i obrada uzoraka u inertnoj (N2) atmosferi (&lt;0.1 ppm H2O (vlage), &lt;5ppm O2) na uređaju Vigor Glovebox SG 1500-750TS</t>
  </si>
  <si>
    <t>01-2797/2-2023</t>
  </si>
  <si>
    <t>13.06.2023.</t>
  </si>
  <si>
    <t>Analiza strukture materijala metodom SAXS &amp; XRR</t>
  </si>
  <si>
    <t>01-2794/2-2023</t>
  </si>
  <si>
    <t>Depozicija tankog filma magnetronskim rasprašenjem 
na sustavu ER-SM500 ElettroRava</t>
  </si>
  <si>
    <t>01-2795/2-2023</t>
  </si>
  <si>
    <t>Korištenje uređaja Čitač mikrotitarskih pločica Spark</t>
  </si>
  <si>
    <t>0,5 sata</t>
  </si>
  <si>
    <t>04-2773/2-2023</t>
  </si>
  <si>
    <t>20.06.2023.</t>
  </si>
  <si>
    <t>01-2989/1-2023</t>
  </si>
  <si>
    <t>27.06.2023.</t>
  </si>
  <si>
    <t>01-3083/2-2023</t>
  </si>
  <si>
    <t>28.06.2023.</t>
  </si>
  <si>
    <t>Simultana termička analiza do 1600° C (TG/DSC) (samo snimanje)</t>
  </si>
  <si>
    <t>Simultana termička analiza spregnuta s analizom oslobođenih plinova (TG/DSC-FTIR-QMS) (samo snimanje)</t>
  </si>
  <si>
    <t>Diferencijalna pretražna kalorimetrija (DSC) u niskom temperaturnom području od -150° C do 500° C (samo snimanje)</t>
  </si>
  <si>
    <t>Diferencijalna pretražna kalorimetrija (DSC) u temperaturnom području od RT do 1600° C (samo snimanje)</t>
  </si>
  <si>
    <t>01-3084/2-2023</t>
  </si>
  <si>
    <t xml:space="preserve">Snimanje infracrvenih spektara krutih i tekućih uzoraka s ATR modulom na spektrofotometru Tensor II bez obrade podataka </t>
  </si>
  <si>
    <t xml:space="preserve">Snimanje infracrvenih spektara krutih i tekućih uzoraka na spektrofotometru Tensor II bez obrade podataka </t>
  </si>
  <si>
    <t>Analiza osnovnih fekalnih parametara - ukupni koloformi i E. coli</t>
  </si>
  <si>
    <t>Analiza osnovnih fekalnih parametara - analiza ukupnog broja bakterija</t>
  </si>
  <si>
    <t>Analiza osnovnih fekalnih parametara - Enterokoki</t>
  </si>
  <si>
    <t>01-3457/2-20</t>
  </si>
  <si>
    <t>19.07.2023.</t>
  </si>
  <si>
    <t>fizikalno-kemijske analize- kisik/temperatura</t>
  </si>
  <si>
    <t>fizikalno-kemijske analize- TDS/ konduktivitet/salinitet</t>
  </si>
  <si>
    <t>fizikalno-kemijske analize- pH/ORP</t>
  </si>
  <si>
    <t>kemijske analize- turbiditet</t>
  </si>
  <si>
    <t>fizikalno-kemijska analiza- nitrati</t>
  </si>
  <si>
    <t>fizikalno-kemijska analiza- nitriti</t>
  </si>
  <si>
    <t>fizikalno-kemijska analiza- amonij</t>
  </si>
  <si>
    <t>fizikalno-kemijska analiza- dušik (ukupni)</t>
  </si>
  <si>
    <t>fizikalno-kemijska analiza- fosfor</t>
  </si>
  <si>
    <t>fizikalno-kemijska analiza- kemijska potrošnja kisika</t>
  </si>
  <si>
    <t>fizikalno-kemijske analize- ukupni klor</t>
  </si>
  <si>
    <t>fizikalno-kemijske analize- silicij</t>
  </si>
  <si>
    <t>fizikalno-kemijske analize- CO2</t>
  </si>
  <si>
    <t>fizikalno-kemijske analize- Alkalitet</t>
  </si>
  <si>
    <t>fizikalno-kemijske analize- tvrdoća vode</t>
  </si>
  <si>
    <t>01-3458/2-2023</t>
  </si>
  <si>
    <t>Analiza osnovnih fizikalno-kemijski parametara (ORP/ pH, električna vodljivost/TDS/sal., ukupna/karbonatna tvrdoća, kisik/temperatura, KPK, amonijak, ukupni fosfor, ukupni dušik, slobodni CO2, alkalitet-m, turbiditet, nitrati)</t>
  </si>
  <si>
    <t>Plinska kromatografija GCMS</t>
  </si>
  <si>
    <t>01-603/2-2024</t>
  </si>
  <si>
    <t>07.02.2024.</t>
  </si>
  <si>
    <t>Cjenik internih usluga za korisnike s Instituta Ruđer Bošković</t>
  </si>
  <si>
    <t>Analiza na Agilent Bioanalyzer – RNA 6000 Nano</t>
  </si>
  <si>
    <t>01-1088/2-2024</t>
  </si>
  <si>
    <t>28.02.2024.</t>
  </si>
  <si>
    <t>Uzorkovanje u prijelaznim vodama i priobalnom moru</t>
  </si>
  <si>
    <t>01-771/2-2024</t>
  </si>
  <si>
    <t>27.02.2024.</t>
  </si>
  <si>
    <t>Testiranje formacije biofilma mikroba</t>
  </si>
  <si>
    <t>Testiranje formacije biofilma mikroba - dodatni sati</t>
  </si>
  <si>
    <t>01-1210/2-2024</t>
  </si>
  <si>
    <t>29.02.2024.</t>
  </si>
  <si>
    <t>Korištenje uređaja HPLC (Agilent 1260 Infinity II Bio-inert LC System) uz korištenje vlastite kolone</t>
  </si>
  <si>
    <t>pola dana (4 h)</t>
  </si>
  <si>
    <t>Korištenje uređaja HPLC (Agilent 1260 Infinity II Bio-inert LC System) uz korištenje vlastite kolone - bez usluge ljudskog rada</t>
  </si>
  <si>
    <t>Određivanje koncentracije metala u tekućim uzorcima na uređaju ICP-MS (Agilent 7900)</t>
  </si>
  <si>
    <t>Korištenje uređaja - vezani sustav HPLC-ICP-MS (Agilent 1260 Infinity II Bio-inert LC System i Agilent 7900 ICPMS) uz korištenje vlastite kolone i vlastitog seta konova</t>
  </si>
  <si>
    <t>Korištenje uređaja - vezani sustav HPLC-ICP-MS (Agilent 1260 Infinity II Bio-inert LC System i Agilent 7900 ICPMS) uz korištenje vlastite kolone i vlastitog seta konova - bez usluge ljudskog rada</t>
  </si>
  <si>
    <t>01-969/2-2024</t>
  </si>
  <si>
    <t>01-970/2-2024</t>
  </si>
  <si>
    <t>01-971/2-2024</t>
  </si>
  <si>
    <t>Snimanje fluorimetrom Edinburgh Inst. FS5 - Xenon izvor svjetla</t>
  </si>
  <si>
    <t>Snimanje fluorimetrom Edinburgh Inst. FS5 - laser izvor svjetla</t>
  </si>
  <si>
    <t>Snimanje fluorimetrom Edinburgh Inst. FS5 - dioda izvor svjetla</t>
  </si>
  <si>
    <t>Snimanje fluorimetrom Edinburgh Inst. FS5 - sfera za Qyield</t>
  </si>
  <si>
    <t>Snimanje fluorimetrom Edinburgh Inst. FS5 - anizotropija</t>
  </si>
  <si>
    <t>Snimanje fluorimetrom Edinburgh Inst. FS5 - usluga operatera za rad na uređaju</t>
  </si>
  <si>
    <t>01-2955/2-2024</t>
  </si>
  <si>
    <t>04.04.2024.</t>
  </si>
  <si>
    <t>01-79/2-2024</t>
  </si>
  <si>
    <t>01-77/2-2024</t>
  </si>
  <si>
    <t>Snimanje spektara ultraljubičastog i vidljivog zračenja na uređaju Agilent Cary 100Bio</t>
  </si>
  <si>
    <t>Snimanje fluorimetrom Agilent Eclipse</t>
  </si>
  <si>
    <t>01-78/2-2024</t>
  </si>
  <si>
    <t>Analiza tributilkositra (TBT) u prirodnim uzorcima na uređaju GC-ICP-MS/MS (GC Agilent 8890 i ICP-MS/MS Agilent 8900)</t>
  </si>
  <si>
    <t>Multielementna analiza na uređaju ICP-MS/MS (Agilent 8900)</t>
  </si>
  <si>
    <t>15,65 EUR</t>
  </si>
  <si>
    <t>Korištenje uređaja – ICP-MS/MS (Agilent 8900) uz korištenje vlastitog seta konova - bez usluge ljudskog rada</t>
  </si>
  <si>
    <t>dan (8h)</t>
  </si>
  <si>
    <t>125,10 EUR</t>
  </si>
  <si>
    <t>Mikrovalna razgradnja uzoraka na uređaju Multiwave Eco (Anton Paar)</t>
  </si>
  <si>
    <t>17,05 EUR</t>
  </si>
  <si>
    <t>01-1036/2-2024</t>
  </si>
  <si>
    <t>09.04.2024.</t>
  </si>
  <si>
    <t>04-1044/2-2024</t>
  </si>
  <si>
    <t>Priprema i neciljana analiza uzoraka plazme pomoću LC-QTOF sustava za 30-40 uzoraka - cijena po uzorku koji sadrži molekule molekulske mase &lt; 1,5 kDa</t>
  </si>
  <si>
    <t>Priprema i neciljana analiza uzoraka plazme pomoću LC-QTOF sustava za 41-80 uzoraka - cijena po uzorku koji sadrži molekule molekulske mase &lt; 1,5 kDa</t>
  </si>
  <si>
    <t>Priprema i neciljana analiza uzoraka plazme pomoću LC-QTOF sustava za preko 80 uzoraka - cijena po uzorku koji sadrži molekule molekulske mase &lt; 1,5 kDa</t>
  </si>
  <si>
    <t>Korištenje uređaja LC-QTOF po satu*</t>
  </si>
  <si>
    <t>Priprema i neciljana analiza uzoraka plazme pomoću GC-MSD sustava za 30-40 uzoraka (cijena po uzorku koji sadrži molekule molekulske mase &lt; 1,5 kDa)</t>
  </si>
  <si>
    <t>Priprema i neciljana analiza uzoraka plazme pomoću GC-MSD sustava za 41-80 uzoraka (cijena po uzorku koji sadrži molekule molekulske mase &lt; 1,5 kDa)</t>
  </si>
  <si>
    <t>Priprema i neciljana analiza uzoraka plazme pomoću GC-MSD sustava za preko 80 uzoraka (cijena po uzorku koji sadrži molekule molekulske mase &lt; 1,5 kDa)</t>
  </si>
  <si>
    <t>Korištenje uređaja GC-MSD po satu*</t>
  </si>
  <si>
    <t>01-545/2-2024</t>
  </si>
  <si>
    <t>05.03.2024.</t>
  </si>
  <si>
    <t>01-544/2-2024</t>
  </si>
  <si>
    <t>Radijacijska sterilizacija treseta</t>
  </si>
  <si>
    <t>kg</t>
  </si>
  <si>
    <t>01-4244/3-2021</t>
  </si>
  <si>
    <t>uzorak (jažica)</t>
  </si>
  <si>
    <t>Analiza ekspresije gena na uređaju QuantStudio 5 - uključuje materijal</t>
  </si>
  <si>
    <t>Analiza ekspresije gena na uređaju QuantStudio 5 - ne uključuje materijal</t>
  </si>
  <si>
    <t>01-4827/2-2024</t>
  </si>
  <si>
    <t>11.07.2024.</t>
  </si>
  <si>
    <t>Automatsko pipetiranje uzoraka na uređaju TEKAN FreedomEvo</t>
  </si>
  <si>
    <t>01-4827/3-2024</t>
  </si>
  <si>
    <t>Izolacija ukupne DNA iz krvi i tkiva iz stanica, kvasaca, bakterija i virusa na uređaju Qiagen QIACube Connect</t>
  </si>
  <si>
    <t>Izolacija ukupne RNA iz stanica, tkiva i kvasaca na uređaju Qiagen QIACube Connect</t>
  </si>
  <si>
    <t>Izolacija DNA, RNA i proteina iz stanica i tkiva na uređaju Qiagen QIACube Connect</t>
  </si>
  <si>
    <t>Izolacija genomske, mitohondrijske ili virusne DNA iz krvi na uređaju Qiagen QIACube Connect</t>
  </si>
  <si>
    <t>Izolacija plazmidne DNA na uređaju Qiagen QIACube Connect</t>
  </si>
  <si>
    <t>01-4827/4-2024</t>
  </si>
  <si>
    <t>Zračenje u centru Panoramskog izvora zračenja 60Co - preko 0,5 Mgy</t>
  </si>
  <si>
    <t>Zračenje u centru Panoramskog izvora zračenja 60Co - od 100 kGy do 0,5 MGy</t>
  </si>
  <si>
    <t>Zračenje u centru Panoramskog izvora zračenja 60Co - do 100 kGy</t>
  </si>
  <si>
    <t>01-4404/2-2024</t>
  </si>
  <si>
    <t>Korištenje protočnog citometra BD FACSymphony A1</t>
  </si>
  <si>
    <t>01-7178/2-2024</t>
  </si>
  <si>
    <t>08.11.2024.</t>
  </si>
  <si>
    <t>Korištenje sortera BD FACSMelody</t>
  </si>
  <si>
    <t>01-7179/2-2024</t>
  </si>
  <si>
    <t>Mikrobiološka analiza – test antimikrobne učinkovitosti</t>
  </si>
  <si>
    <t>01-741/2-2025</t>
  </si>
  <si>
    <t>11.02.2025.</t>
  </si>
  <si>
    <t>Mjerenje kontaktnog kuta i analiza površinskih svojstava</t>
  </si>
  <si>
    <t>01-2264/2-2025</t>
  </si>
  <si>
    <t>21.03.2025.</t>
  </si>
  <si>
    <t>Ispitivanje senolitičke aktivnosti kemijskih spojeva 
protočnom citometrijom na uređaju FACSymphony A1</t>
  </si>
  <si>
    <t>eksperiment</t>
  </si>
  <si>
    <t>01-1935/2-2025</t>
  </si>
  <si>
    <t>Određivanje koncentracije analita komercijalnim ELISA kompletom</t>
  </si>
  <si>
    <t>01-1937/2-2025</t>
  </si>
  <si>
    <t>Određivanje ekspresije proteina Western-blottingom - bez pripreme uzoraka</t>
  </si>
  <si>
    <t>01-1936/2-2025</t>
  </si>
  <si>
    <t>Određivanje ekspresije proteina Western-blottingom - s pripremom uzoraka</t>
  </si>
  <si>
    <t>01-2203/2-2025</t>
  </si>
  <si>
    <t>02.04.2025.</t>
  </si>
  <si>
    <t>Granulometrijska analiza krutih čestica na uređaju Coulter Counter, Multisizer II</t>
  </si>
  <si>
    <t>01-5203/2-2025</t>
  </si>
  <si>
    <t>22.07.2025.</t>
  </si>
  <si>
    <t>DSC analize na uređaju PerkinElmer Diamond DSC</t>
  </si>
  <si>
    <t>01-4691/2-2025</t>
  </si>
  <si>
    <t>26.05.2025.</t>
  </si>
  <si>
    <t>Oslikavanje uzoraka mikroskopom atomskih sila na uređaju Witec Alpha 300 RA</t>
  </si>
  <si>
    <t>Snimanje ramanskog spektra pojedinačnog uzorka na uređaju Witec Alpha 300 RA</t>
  </si>
  <si>
    <t>Elektromagnetski modovi oslikavanja uzorka mikroskopom atomskih sila na uređaju Witec Alpha 300 RA</t>
  </si>
  <si>
    <t>Istovremeno snimanje ramanskog spektra i oslikavanje površine pojedinačnog uzorka</t>
  </si>
  <si>
    <t>01-4254/2-2025</t>
  </si>
  <si>
    <t>26.06.2025.</t>
  </si>
  <si>
    <t>Verzija datum: 23.07.2025.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</si>
</sst>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#,##0.00\ &quot;kn&quot;"/>
    <numFmt numFmtId="165" formatCode="#,##0.00\ [$€-1]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8" fontId="1" fillId="0" borderId="1" xfId="0" applyNumberFormat="1" applyFont="1" applyFill="1" applyBorder="1" applyAlignment="1">
      <alignment horizontal="center" vertical="center"/>
    </xf>
    <xf numFmtId="8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1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541"/>
  <sheetViews>
    <sheetView tabSelected="1" topLeftCell="A273" zoomScaleNormal="100" workbookViewId="0">
      <selection activeCell="B348" sqref="B348"/>
    </sheetView>
  </sheetViews>
  <sheetFormatPr defaultRowHeight="15" x14ac:dyDescent="0.25"/>
  <cols>
    <col min="1" max="1" width="7.85546875" style="4" customWidth="1"/>
    <col min="2" max="2" width="51.28515625" style="5" customWidth="1"/>
    <col min="3" max="3" width="10.28515625" style="4" bestFit="1" customWidth="1"/>
    <col min="4" max="4" width="12.5703125" style="3" customWidth="1"/>
    <col min="5" max="5" width="12.5703125" style="3" hidden="1" customWidth="1"/>
    <col min="6" max="6" width="16" style="2" bestFit="1" customWidth="1"/>
    <col min="7" max="7" width="10.7109375" style="2" bestFit="1" customWidth="1"/>
  </cols>
  <sheetData>
    <row r="2" spans="1:7" ht="20.25" x14ac:dyDescent="0.25">
      <c r="B2" s="10" t="s">
        <v>497</v>
      </c>
    </row>
    <row r="3" spans="1:7" ht="20.25" x14ac:dyDescent="0.25">
      <c r="B3" s="10"/>
    </row>
    <row r="5" spans="1:7" s="1" customFormat="1" ht="56.25" x14ac:dyDescent="0.25">
      <c r="A5" s="33" t="s">
        <v>7</v>
      </c>
      <c r="B5" s="33" t="s">
        <v>0</v>
      </c>
      <c r="C5" s="33" t="s">
        <v>9</v>
      </c>
      <c r="D5" s="34" t="s">
        <v>267</v>
      </c>
      <c r="E5" s="34" t="s">
        <v>266</v>
      </c>
      <c r="F5" s="33" t="s">
        <v>6</v>
      </c>
      <c r="G5" s="33" t="s">
        <v>1</v>
      </c>
    </row>
    <row r="6" spans="1:7" s="1" customFormat="1" ht="25.5" x14ac:dyDescent="0.25">
      <c r="A6" s="14" t="s">
        <v>2</v>
      </c>
      <c r="B6" s="13" t="s">
        <v>3</v>
      </c>
      <c r="C6" s="14" t="s">
        <v>8</v>
      </c>
      <c r="D6" s="28">
        <f t="shared" ref="D6:D19" si="0">E6/7.5345</f>
        <v>77.543300816245264</v>
      </c>
      <c r="E6" s="15">
        <v>584.25</v>
      </c>
      <c r="F6" s="16" t="s">
        <v>277</v>
      </c>
      <c r="G6" s="14" t="s">
        <v>341</v>
      </c>
    </row>
    <row r="7" spans="1:7" s="1" customFormat="1" ht="25.5" x14ac:dyDescent="0.25">
      <c r="A7" s="14" t="s">
        <v>2</v>
      </c>
      <c r="B7" s="13" t="s">
        <v>4</v>
      </c>
      <c r="C7" s="14" t="s">
        <v>8</v>
      </c>
      <c r="D7" s="28">
        <f t="shared" si="0"/>
        <v>80.695467516092634</v>
      </c>
      <c r="E7" s="15">
        <v>608</v>
      </c>
      <c r="F7" s="16" t="s">
        <v>277</v>
      </c>
      <c r="G7" s="14" t="s">
        <v>341</v>
      </c>
    </row>
    <row r="8" spans="1:7" s="1" customFormat="1" ht="25.5" x14ac:dyDescent="0.25">
      <c r="A8" s="14" t="s">
        <v>2</v>
      </c>
      <c r="B8" s="13" t="s">
        <v>5</v>
      </c>
      <c r="C8" s="14" t="s">
        <v>8</v>
      </c>
      <c r="D8" s="28">
        <f t="shared" si="0"/>
        <v>72.73209901121507</v>
      </c>
      <c r="E8" s="15">
        <v>548</v>
      </c>
      <c r="F8" s="16" t="s">
        <v>277</v>
      </c>
      <c r="G8" s="14" t="s">
        <v>341</v>
      </c>
    </row>
    <row r="9" spans="1:7" s="1" customFormat="1" ht="25.5" x14ac:dyDescent="0.25">
      <c r="A9" s="14" t="s">
        <v>2</v>
      </c>
      <c r="B9" s="13" t="s">
        <v>10</v>
      </c>
      <c r="C9" s="14" t="s">
        <v>8</v>
      </c>
      <c r="D9" s="28">
        <f t="shared" si="0"/>
        <v>16.590351051828257</v>
      </c>
      <c r="E9" s="15">
        <v>125</v>
      </c>
      <c r="F9" s="14" t="s">
        <v>276</v>
      </c>
      <c r="G9" s="14" t="s">
        <v>341</v>
      </c>
    </row>
    <row r="10" spans="1:7" s="1" customFormat="1" ht="38.25" x14ac:dyDescent="0.25">
      <c r="A10" s="14" t="s">
        <v>2</v>
      </c>
      <c r="B10" s="13" t="s">
        <v>11</v>
      </c>
      <c r="C10" s="14" t="s">
        <v>8</v>
      </c>
      <c r="D10" s="28">
        <f t="shared" si="0"/>
        <v>9.0649678147189583</v>
      </c>
      <c r="E10" s="15">
        <v>68.3</v>
      </c>
      <c r="F10" s="14" t="s">
        <v>278</v>
      </c>
      <c r="G10" s="14" t="s">
        <v>341</v>
      </c>
    </row>
    <row r="11" spans="1:7" s="1" customFormat="1" ht="25.5" x14ac:dyDescent="0.25">
      <c r="A11" s="14" t="s">
        <v>2</v>
      </c>
      <c r="B11" s="13" t="s">
        <v>12</v>
      </c>
      <c r="C11" s="14" t="s">
        <v>8</v>
      </c>
      <c r="D11" s="28">
        <f t="shared" si="0"/>
        <v>3.9816842524387814</v>
      </c>
      <c r="E11" s="15">
        <v>30</v>
      </c>
      <c r="F11" s="14" t="s">
        <v>273</v>
      </c>
      <c r="G11" s="14" t="s">
        <v>341</v>
      </c>
    </row>
    <row r="12" spans="1:7" s="1" customFormat="1" ht="25.5" x14ac:dyDescent="0.25">
      <c r="A12" s="14" t="s">
        <v>2</v>
      </c>
      <c r="B12" s="13" t="s">
        <v>13</v>
      </c>
      <c r="C12" s="14" t="s">
        <v>8</v>
      </c>
      <c r="D12" s="28">
        <f t="shared" si="0"/>
        <v>8.0960913132921881</v>
      </c>
      <c r="E12" s="15">
        <v>61</v>
      </c>
      <c r="F12" s="14" t="s">
        <v>273</v>
      </c>
      <c r="G12" s="14" t="s">
        <v>341</v>
      </c>
    </row>
    <row r="13" spans="1:7" s="1" customFormat="1" ht="25.5" x14ac:dyDescent="0.25">
      <c r="A13" s="14" t="s">
        <v>2</v>
      </c>
      <c r="B13" s="13" t="s">
        <v>14</v>
      </c>
      <c r="C13" s="14" t="s">
        <v>8</v>
      </c>
      <c r="D13" s="28">
        <f t="shared" si="0"/>
        <v>13.272280841462605</v>
      </c>
      <c r="E13" s="15">
        <v>100</v>
      </c>
      <c r="F13" s="14" t="s">
        <v>273</v>
      </c>
      <c r="G13" s="14" t="s">
        <v>341</v>
      </c>
    </row>
    <row r="14" spans="1:7" s="1" customFormat="1" ht="51" x14ac:dyDescent="0.25">
      <c r="A14" s="14" t="s">
        <v>2</v>
      </c>
      <c r="B14" s="13" t="s">
        <v>15</v>
      </c>
      <c r="C14" s="14" t="s">
        <v>8</v>
      </c>
      <c r="D14" s="28">
        <f t="shared" si="0"/>
        <v>4.6452982945119112</v>
      </c>
      <c r="E14" s="15">
        <v>35</v>
      </c>
      <c r="F14" s="14" t="s">
        <v>273</v>
      </c>
      <c r="G14" s="14" t="s">
        <v>341</v>
      </c>
    </row>
    <row r="15" spans="1:7" s="1" customFormat="1" x14ac:dyDescent="0.25">
      <c r="A15" s="14" t="s">
        <v>2</v>
      </c>
      <c r="B15" s="13" t="s">
        <v>237</v>
      </c>
      <c r="C15" s="14" t="s">
        <v>8</v>
      </c>
      <c r="D15" s="28">
        <f t="shared" si="0"/>
        <v>7.9633685048775629</v>
      </c>
      <c r="E15" s="15">
        <v>60</v>
      </c>
      <c r="F15" s="14" t="s">
        <v>274</v>
      </c>
      <c r="G15" s="14" t="s">
        <v>341</v>
      </c>
    </row>
    <row r="16" spans="1:7" s="1" customFormat="1" x14ac:dyDescent="0.25">
      <c r="A16" s="14" t="s">
        <v>2</v>
      </c>
      <c r="B16" s="13" t="s">
        <v>234</v>
      </c>
      <c r="C16" s="14" t="s">
        <v>101</v>
      </c>
      <c r="D16" s="28">
        <f t="shared" si="0"/>
        <v>1101.5993098413962</v>
      </c>
      <c r="E16" s="15">
        <v>8300</v>
      </c>
      <c r="F16" s="14" t="s">
        <v>275</v>
      </c>
      <c r="G16" s="14" t="s">
        <v>341</v>
      </c>
    </row>
    <row r="17" spans="1:7" s="1" customFormat="1" x14ac:dyDescent="0.25">
      <c r="A17" s="14" t="s">
        <v>2</v>
      </c>
      <c r="B17" s="13" t="s">
        <v>235</v>
      </c>
      <c r="C17" s="14" t="s">
        <v>101</v>
      </c>
      <c r="D17" s="28">
        <f t="shared" si="0"/>
        <v>2666.4012210498372</v>
      </c>
      <c r="E17" s="15">
        <v>20090</v>
      </c>
      <c r="F17" s="14" t="s">
        <v>275</v>
      </c>
      <c r="G17" s="14" t="s">
        <v>341</v>
      </c>
    </row>
    <row r="18" spans="1:7" s="1" customFormat="1" x14ac:dyDescent="0.25">
      <c r="A18" s="14" t="s">
        <v>16</v>
      </c>
      <c r="B18" s="13" t="s">
        <v>17</v>
      </c>
      <c r="C18" s="14" t="s">
        <v>18</v>
      </c>
      <c r="D18" s="28">
        <f t="shared" si="0"/>
        <v>3.9816842524387814</v>
      </c>
      <c r="E18" s="15">
        <v>30</v>
      </c>
      <c r="F18" s="14" t="s">
        <v>279</v>
      </c>
      <c r="G18" s="14" t="s">
        <v>341</v>
      </c>
    </row>
    <row r="19" spans="1:7" s="1" customFormat="1" ht="25.5" x14ac:dyDescent="0.25">
      <c r="A19" s="14" t="s">
        <v>16</v>
      </c>
      <c r="B19" s="13" t="s">
        <v>19</v>
      </c>
      <c r="C19" s="14" t="s">
        <v>18</v>
      </c>
      <c r="D19" s="28">
        <f t="shared" si="0"/>
        <v>6.6361404207313024</v>
      </c>
      <c r="E19" s="15">
        <v>50</v>
      </c>
      <c r="F19" s="14" t="s">
        <v>279</v>
      </c>
      <c r="G19" s="14" t="s">
        <v>341</v>
      </c>
    </row>
    <row r="20" spans="1:7" ht="25.5" x14ac:dyDescent="0.25">
      <c r="A20" s="14" t="s">
        <v>16</v>
      </c>
      <c r="B20" s="17" t="s">
        <v>21</v>
      </c>
      <c r="C20" s="14" t="s">
        <v>8</v>
      </c>
      <c r="D20" s="28" t="s">
        <v>20</v>
      </c>
      <c r="E20" s="15" t="s">
        <v>20</v>
      </c>
      <c r="F20" s="14" t="s">
        <v>279</v>
      </c>
      <c r="G20" s="14" t="s">
        <v>341</v>
      </c>
    </row>
    <row r="21" spans="1:7" ht="25.5" x14ac:dyDescent="0.25">
      <c r="A21" s="14" t="s">
        <v>16</v>
      </c>
      <c r="B21" s="17" t="s">
        <v>22</v>
      </c>
      <c r="C21" s="14" t="s">
        <v>8</v>
      </c>
      <c r="D21" s="28" t="s">
        <v>20</v>
      </c>
      <c r="E21" s="15" t="s">
        <v>20</v>
      </c>
      <c r="F21" s="14" t="s">
        <v>279</v>
      </c>
      <c r="G21" s="14" t="s">
        <v>341</v>
      </c>
    </row>
    <row r="22" spans="1:7" ht="51" x14ac:dyDescent="0.25">
      <c r="A22" s="16" t="s">
        <v>24</v>
      </c>
      <c r="B22" s="13" t="s">
        <v>23</v>
      </c>
      <c r="C22" s="14" t="s">
        <v>8</v>
      </c>
      <c r="D22" s="28">
        <f t="shared" ref="D22:D84" si="1">E22/7.5345</f>
        <v>27.871789767071469</v>
      </c>
      <c r="E22" s="18">
        <v>210</v>
      </c>
      <c r="F22" s="16" t="s">
        <v>280</v>
      </c>
      <c r="G22" s="14" t="s">
        <v>341</v>
      </c>
    </row>
    <row r="23" spans="1:7" ht="38.25" x14ac:dyDescent="0.25">
      <c r="A23" s="16" t="s">
        <v>24</v>
      </c>
      <c r="B23" s="13" t="s">
        <v>25</v>
      </c>
      <c r="C23" s="16" t="s">
        <v>8</v>
      </c>
      <c r="D23" s="28">
        <f t="shared" si="1"/>
        <v>27.871789767071469</v>
      </c>
      <c r="E23" s="18">
        <v>210</v>
      </c>
      <c r="F23" s="16" t="s">
        <v>280</v>
      </c>
      <c r="G23" s="14" t="s">
        <v>341</v>
      </c>
    </row>
    <row r="24" spans="1:7" ht="25.5" x14ac:dyDescent="0.25">
      <c r="A24" s="16" t="s">
        <v>24</v>
      </c>
      <c r="B24" s="13" t="s">
        <v>26</v>
      </c>
      <c r="C24" s="14" t="s">
        <v>27</v>
      </c>
      <c r="D24" s="28">
        <f t="shared" si="1"/>
        <v>37.16238635609529</v>
      </c>
      <c r="E24" s="15">
        <v>280</v>
      </c>
      <c r="F24" s="16" t="s">
        <v>280</v>
      </c>
      <c r="G24" s="14" t="s">
        <v>341</v>
      </c>
    </row>
    <row r="25" spans="1:7" ht="25.5" x14ac:dyDescent="0.25">
      <c r="A25" s="16" t="s">
        <v>24</v>
      </c>
      <c r="B25" s="13" t="s">
        <v>28</v>
      </c>
      <c r="C25" s="14" t="s">
        <v>29</v>
      </c>
      <c r="D25" s="28">
        <f t="shared" si="1"/>
        <v>13.935894883535735</v>
      </c>
      <c r="E25" s="15">
        <v>105</v>
      </c>
      <c r="F25" s="16" t="s">
        <v>280</v>
      </c>
      <c r="G25" s="14" t="s">
        <v>341</v>
      </c>
    </row>
    <row r="26" spans="1:7" ht="51" x14ac:dyDescent="0.25">
      <c r="A26" s="16" t="s">
        <v>24</v>
      </c>
      <c r="B26" s="13" t="s">
        <v>30</v>
      </c>
      <c r="C26" s="14" t="s">
        <v>8</v>
      </c>
      <c r="D26" s="28">
        <f t="shared" si="1"/>
        <v>62.711526975910807</v>
      </c>
      <c r="E26" s="15">
        <v>472.5</v>
      </c>
      <c r="F26" s="16" t="s">
        <v>280</v>
      </c>
      <c r="G26" s="14" t="s">
        <v>341</v>
      </c>
    </row>
    <row r="27" spans="1:7" ht="51" x14ac:dyDescent="0.25">
      <c r="A27" s="16" t="s">
        <v>24</v>
      </c>
      <c r="B27" s="13" t="s">
        <v>31</v>
      </c>
      <c r="C27" s="14" t="s">
        <v>8</v>
      </c>
      <c r="D27" s="28">
        <f t="shared" si="1"/>
        <v>55.743579534142938</v>
      </c>
      <c r="E27" s="15">
        <v>420</v>
      </c>
      <c r="F27" s="16" t="s">
        <v>280</v>
      </c>
      <c r="G27" s="14" t="s">
        <v>341</v>
      </c>
    </row>
    <row r="28" spans="1:7" x14ac:dyDescent="0.25">
      <c r="A28" s="16" t="s">
        <v>24</v>
      </c>
      <c r="B28" s="13" t="s">
        <v>240</v>
      </c>
      <c r="C28" s="14" t="s">
        <v>18</v>
      </c>
      <c r="D28" s="28">
        <f t="shared" si="1"/>
        <v>131.9264715641383</v>
      </c>
      <c r="E28" s="19">
        <v>994</v>
      </c>
      <c r="F28" s="16" t="s">
        <v>281</v>
      </c>
      <c r="G28" s="14" t="s">
        <v>341</v>
      </c>
    </row>
    <row r="29" spans="1:7" ht="25.5" x14ac:dyDescent="0.25">
      <c r="A29" s="16" t="s">
        <v>24</v>
      </c>
      <c r="B29" s="13" t="s">
        <v>241</v>
      </c>
      <c r="C29" s="14" t="s">
        <v>18</v>
      </c>
      <c r="D29" s="28">
        <f t="shared" si="1"/>
        <v>5.7070807618289203</v>
      </c>
      <c r="E29" s="19">
        <v>43</v>
      </c>
      <c r="F29" s="16" t="s">
        <v>282</v>
      </c>
      <c r="G29" s="14" t="s">
        <v>341</v>
      </c>
    </row>
    <row r="30" spans="1:7" x14ac:dyDescent="0.25">
      <c r="A30" s="16" t="s">
        <v>24</v>
      </c>
      <c r="B30" s="13" t="s">
        <v>242</v>
      </c>
      <c r="C30" s="14" t="s">
        <v>58</v>
      </c>
      <c r="D30" s="28">
        <f t="shared" si="1"/>
        <v>41.807684650607207</v>
      </c>
      <c r="E30" s="19">
        <v>315</v>
      </c>
      <c r="F30" s="16" t="s">
        <v>243</v>
      </c>
      <c r="G30" s="14" t="s">
        <v>341</v>
      </c>
    </row>
    <row r="31" spans="1:7" x14ac:dyDescent="0.25">
      <c r="A31" s="14" t="s">
        <v>32</v>
      </c>
      <c r="B31" s="13" t="s">
        <v>33</v>
      </c>
      <c r="C31" s="14" t="s">
        <v>58</v>
      </c>
      <c r="D31" s="28">
        <f t="shared" si="1"/>
        <v>40.099542106310963</v>
      </c>
      <c r="E31" s="19">
        <v>302.13</v>
      </c>
      <c r="F31" s="20" t="s">
        <v>429</v>
      </c>
      <c r="G31" s="14" t="s">
        <v>423</v>
      </c>
    </row>
    <row r="32" spans="1:7" x14ac:dyDescent="0.25">
      <c r="A32" s="14" t="s">
        <v>32</v>
      </c>
      <c r="B32" s="13" t="s">
        <v>34</v>
      </c>
      <c r="C32" s="14" t="s">
        <v>58</v>
      </c>
      <c r="D32" s="28">
        <f t="shared" si="1"/>
        <v>22.600039816842525</v>
      </c>
      <c r="E32" s="19">
        <v>170.28</v>
      </c>
      <c r="F32" s="20" t="s">
        <v>429</v>
      </c>
      <c r="G32" s="14" t="s">
        <v>423</v>
      </c>
    </row>
    <row r="33" spans="1:7" x14ac:dyDescent="0.25">
      <c r="A33" s="14" t="s">
        <v>32</v>
      </c>
      <c r="B33" s="13" t="s">
        <v>35</v>
      </c>
      <c r="C33" s="14" t="s">
        <v>58</v>
      </c>
      <c r="D33" s="28">
        <f t="shared" si="1"/>
        <v>22.600039816842525</v>
      </c>
      <c r="E33" s="19">
        <v>170.28</v>
      </c>
      <c r="F33" s="20" t="s">
        <v>429</v>
      </c>
      <c r="G33" s="14" t="s">
        <v>423</v>
      </c>
    </row>
    <row r="34" spans="1:7" x14ac:dyDescent="0.25">
      <c r="A34" s="14" t="s">
        <v>32</v>
      </c>
      <c r="B34" s="13" t="s">
        <v>36</v>
      </c>
      <c r="C34" s="14" t="s">
        <v>58</v>
      </c>
      <c r="D34" s="28">
        <f t="shared" si="1"/>
        <v>22.600039816842525</v>
      </c>
      <c r="E34" s="19">
        <v>170.28</v>
      </c>
      <c r="F34" s="20" t="s">
        <v>429</v>
      </c>
      <c r="G34" s="14" t="s">
        <v>423</v>
      </c>
    </row>
    <row r="35" spans="1:7" x14ac:dyDescent="0.25">
      <c r="A35" s="14" t="s">
        <v>32</v>
      </c>
      <c r="B35" s="13" t="s">
        <v>37</v>
      </c>
      <c r="C35" s="14" t="s">
        <v>58</v>
      </c>
      <c r="D35" s="28">
        <f t="shared" si="1"/>
        <v>26.999800915787379</v>
      </c>
      <c r="E35" s="19">
        <v>203.43</v>
      </c>
      <c r="F35" s="20" t="s">
        <v>429</v>
      </c>
      <c r="G35" s="14" t="s">
        <v>423</v>
      </c>
    </row>
    <row r="36" spans="1:7" ht="25.5" x14ac:dyDescent="0.25">
      <c r="A36" s="14" t="s">
        <v>32</v>
      </c>
      <c r="B36" s="13" t="s">
        <v>38</v>
      </c>
      <c r="C36" s="14" t="s">
        <v>8</v>
      </c>
      <c r="D36" s="28">
        <f t="shared" si="1"/>
        <v>18.581193178047645</v>
      </c>
      <c r="E36" s="15">
        <v>140</v>
      </c>
      <c r="F36" s="16" t="s">
        <v>285</v>
      </c>
      <c r="G36" s="14" t="s">
        <v>341</v>
      </c>
    </row>
    <row r="37" spans="1:7" ht="25.5" x14ac:dyDescent="0.25">
      <c r="A37" s="14" t="s">
        <v>32</v>
      </c>
      <c r="B37" s="13" t="s">
        <v>39</v>
      </c>
      <c r="C37" s="14" t="s">
        <v>8</v>
      </c>
      <c r="D37" s="28">
        <f t="shared" si="1"/>
        <v>4.2205853075851083</v>
      </c>
      <c r="E37" s="19">
        <v>31.8</v>
      </c>
      <c r="F37" s="14" t="s">
        <v>286</v>
      </c>
      <c r="G37" s="14" t="s">
        <v>341</v>
      </c>
    </row>
    <row r="38" spans="1:7" x14ac:dyDescent="0.25">
      <c r="A38" s="14" t="s">
        <v>32</v>
      </c>
      <c r="B38" s="13" t="s">
        <v>40</v>
      </c>
      <c r="C38" s="14" t="s">
        <v>8</v>
      </c>
      <c r="D38" s="28">
        <f t="shared" si="1"/>
        <v>1.9908421262193907</v>
      </c>
      <c r="E38" s="19">
        <v>15</v>
      </c>
      <c r="F38" s="20" t="s">
        <v>287</v>
      </c>
      <c r="G38" s="14" t="s">
        <v>341</v>
      </c>
    </row>
    <row r="39" spans="1:7" ht="38.25" x14ac:dyDescent="0.25">
      <c r="A39" s="14" t="s">
        <v>32</v>
      </c>
      <c r="B39" s="13" t="s">
        <v>41</v>
      </c>
      <c r="C39" s="14" t="s">
        <v>8</v>
      </c>
      <c r="D39" s="28">
        <f t="shared" si="1"/>
        <v>3.3180702103656512</v>
      </c>
      <c r="E39" s="15">
        <v>25</v>
      </c>
      <c r="F39" s="14" t="s">
        <v>288</v>
      </c>
      <c r="G39" s="14" t="s">
        <v>341</v>
      </c>
    </row>
    <row r="40" spans="1:7" ht="38.25" x14ac:dyDescent="0.25">
      <c r="A40" s="14" t="s">
        <v>32</v>
      </c>
      <c r="B40" s="13" t="s">
        <v>42</v>
      </c>
      <c r="C40" s="14" t="s">
        <v>8</v>
      </c>
      <c r="D40" s="28">
        <f t="shared" si="1"/>
        <v>29.86263189329086</v>
      </c>
      <c r="E40" s="15">
        <v>225</v>
      </c>
      <c r="F40" s="14" t="s">
        <v>288</v>
      </c>
      <c r="G40" s="14" t="s">
        <v>341</v>
      </c>
    </row>
    <row r="41" spans="1:7" ht="38.25" x14ac:dyDescent="0.25">
      <c r="A41" s="14" t="s">
        <v>32</v>
      </c>
      <c r="B41" s="13" t="s">
        <v>43</v>
      </c>
      <c r="C41" s="14" t="s">
        <v>18</v>
      </c>
      <c r="D41" s="28">
        <f t="shared" si="1"/>
        <v>17.917579135974517</v>
      </c>
      <c r="E41" s="15">
        <v>135</v>
      </c>
      <c r="F41" s="14" t="s">
        <v>288</v>
      </c>
      <c r="G41" s="14" t="s">
        <v>341</v>
      </c>
    </row>
    <row r="42" spans="1:7" x14ac:dyDescent="0.25">
      <c r="A42" s="14" t="s">
        <v>32</v>
      </c>
      <c r="B42" s="13" t="s">
        <v>45</v>
      </c>
      <c r="C42" s="14" t="s">
        <v>44</v>
      </c>
      <c r="D42" s="28">
        <f t="shared" si="1"/>
        <v>4.1144070608534076</v>
      </c>
      <c r="E42" s="19">
        <v>31</v>
      </c>
      <c r="F42" s="20" t="s">
        <v>289</v>
      </c>
      <c r="G42" s="14" t="s">
        <v>341</v>
      </c>
    </row>
    <row r="43" spans="1:7" x14ac:dyDescent="0.25">
      <c r="A43" s="14" t="s">
        <v>32</v>
      </c>
      <c r="B43" s="13" t="s">
        <v>46</v>
      </c>
      <c r="C43" s="14" t="s">
        <v>44</v>
      </c>
      <c r="D43" s="28">
        <f t="shared" si="1"/>
        <v>2.654456168292521</v>
      </c>
      <c r="E43" s="19">
        <v>20</v>
      </c>
      <c r="F43" s="20" t="s">
        <v>289</v>
      </c>
      <c r="G43" s="14" t="s">
        <v>341</v>
      </c>
    </row>
    <row r="44" spans="1:7" x14ac:dyDescent="0.25">
      <c r="A44" s="14" t="s">
        <v>32</v>
      </c>
      <c r="B44" s="13" t="s">
        <v>47</v>
      </c>
      <c r="C44" s="14" t="s">
        <v>18</v>
      </c>
      <c r="D44" s="28">
        <f t="shared" si="1"/>
        <v>15.85108500895879</v>
      </c>
      <c r="E44" s="19">
        <v>119.43</v>
      </c>
      <c r="F44" s="20" t="s">
        <v>290</v>
      </c>
      <c r="G44" s="14" t="s">
        <v>341</v>
      </c>
    </row>
    <row r="45" spans="1:7" ht="25.5" x14ac:dyDescent="0.25">
      <c r="A45" s="14" t="s">
        <v>32</v>
      </c>
      <c r="B45" s="13" t="s">
        <v>48</v>
      </c>
      <c r="C45" s="14" t="s">
        <v>18</v>
      </c>
      <c r="D45" s="28">
        <f t="shared" si="1"/>
        <v>10.94963169420665</v>
      </c>
      <c r="E45" s="19">
        <v>82.5</v>
      </c>
      <c r="F45" s="20" t="s">
        <v>291</v>
      </c>
      <c r="G45" s="14" t="s">
        <v>341</v>
      </c>
    </row>
    <row r="46" spans="1:7" ht="25.5" x14ac:dyDescent="0.25">
      <c r="A46" s="14" t="s">
        <v>32</v>
      </c>
      <c r="B46" s="13" t="s">
        <v>49</v>
      </c>
      <c r="C46" s="14" t="s">
        <v>8</v>
      </c>
      <c r="D46" s="28">
        <f t="shared" si="1"/>
        <v>3.9816842524387814</v>
      </c>
      <c r="E46" s="19">
        <v>30</v>
      </c>
      <c r="F46" s="20" t="s">
        <v>292</v>
      </c>
      <c r="G46" s="14" t="s">
        <v>341</v>
      </c>
    </row>
    <row r="47" spans="1:7" x14ac:dyDescent="0.25">
      <c r="A47" s="14" t="s">
        <v>32</v>
      </c>
      <c r="B47" s="13" t="s">
        <v>50</v>
      </c>
      <c r="C47" s="14" t="s">
        <v>8</v>
      </c>
      <c r="D47" s="28">
        <f t="shared" si="1"/>
        <v>2.9199017851217732</v>
      </c>
      <c r="E47" s="19">
        <v>22</v>
      </c>
      <c r="F47" s="20" t="s">
        <v>293</v>
      </c>
      <c r="G47" s="14" t="s">
        <v>341</v>
      </c>
    </row>
    <row r="48" spans="1:7" x14ac:dyDescent="0.25">
      <c r="A48" s="14" t="s">
        <v>32</v>
      </c>
      <c r="B48" s="13" t="s">
        <v>51</v>
      </c>
      <c r="C48" s="14" t="s">
        <v>18</v>
      </c>
      <c r="D48" s="28">
        <f t="shared" si="1"/>
        <v>13.272280841462605</v>
      </c>
      <c r="E48" s="19">
        <v>100</v>
      </c>
      <c r="F48" s="20" t="s">
        <v>294</v>
      </c>
      <c r="G48" s="14" t="s">
        <v>341</v>
      </c>
    </row>
    <row r="49" spans="1:7" ht="25.5" x14ac:dyDescent="0.25">
      <c r="A49" s="14" t="s">
        <v>32</v>
      </c>
      <c r="B49" s="13" t="s">
        <v>52</v>
      </c>
      <c r="C49" s="20" t="s">
        <v>8</v>
      </c>
      <c r="D49" s="28">
        <f t="shared" si="1"/>
        <v>5.8398035702435465</v>
      </c>
      <c r="E49" s="19">
        <v>44</v>
      </c>
      <c r="F49" s="21" t="s">
        <v>295</v>
      </c>
      <c r="G49" s="14" t="s">
        <v>341</v>
      </c>
    </row>
    <row r="50" spans="1:7" ht="25.5" x14ac:dyDescent="0.25">
      <c r="A50" s="14" t="s">
        <v>32</v>
      </c>
      <c r="B50" s="13" t="s">
        <v>53</v>
      </c>
      <c r="C50" s="14" t="s">
        <v>8</v>
      </c>
      <c r="D50" s="28">
        <f t="shared" si="1"/>
        <v>6.3706948039020501</v>
      </c>
      <c r="E50" s="15">
        <v>48</v>
      </c>
      <c r="F50" s="16" t="s">
        <v>296</v>
      </c>
      <c r="G50" s="14" t="s">
        <v>341</v>
      </c>
    </row>
    <row r="51" spans="1:7" x14ac:dyDescent="0.25">
      <c r="A51" s="14" t="s">
        <v>32</v>
      </c>
      <c r="B51" s="13" t="s">
        <v>54</v>
      </c>
      <c r="C51" s="14" t="s">
        <v>8</v>
      </c>
      <c r="D51" s="28">
        <f t="shared" si="1"/>
        <v>16.723073860242881</v>
      </c>
      <c r="E51" s="19">
        <v>126</v>
      </c>
      <c r="F51" s="20" t="s">
        <v>297</v>
      </c>
      <c r="G51" s="14" t="s">
        <v>341</v>
      </c>
    </row>
    <row r="52" spans="1:7" x14ac:dyDescent="0.25">
      <c r="A52" s="14" t="s">
        <v>32</v>
      </c>
      <c r="B52" s="13" t="s">
        <v>55</v>
      </c>
      <c r="C52" s="14" t="s">
        <v>18</v>
      </c>
      <c r="D52" s="28">
        <f t="shared" si="1"/>
        <v>1.299356294379189</v>
      </c>
      <c r="E52" s="19">
        <v>9.7899999999999991</v>
      </c>
      <c r="F52" s="21" t="s">
        <v>298</v>
      </c>
      <c r="G52" s="14" t="s">
        <v>341</v>
      </c>
    </row>
    <row r="53" spans="1:7" ht="25.5" x14ac:dyDescent="0.25">
      <c r="A53" s="14" t="s">
        <v>32</v>
      </c>
      <c r="B53" s="13" t="s">
        <v>56</v>
      </c>
      <c r="C53" s="14" t="s">
        <v>18</v>
      </c>
      <c r="D53" s="28">
        <f t="shared" si="1"/>
        <v>5.5743579534142942</v>
      </c>
      <c r="E53" s="15">
        <v>42</v>
      </c>
      <c r="F53" s="16" t="s">
        <v>299</v>
      </c>
      <c r="G53" s="14" t="s">
        <v>341</v>
      </c>
    </row>
    <row r="54" spans="1:7" ht="25.5" x14ac:dyDescent="0.25">
      <c r="A54" s="14" t="s">
        <v>32</v>
      </c>
      <c r="B54" s="13" t="s">
        <v>57</v>
      </c>
      <c r="C54" s="14" t="s">
        <v>18</v>
      </c>
      <c r="D54" s="28">
        <f t="shared" si="1"/>
        <v>17.386687902316012</v>
      </c>
      <c r="E54" s="15">
        <v>131</v>
      </c>
      <c r="F54" s="16" t="s">
        <v>299</v>
      </c>
      <c r="G54" s="14" t="s">
        <v>341</v>
      </c>
    </row>
    <row r="55" spans="1:7" ht="25.5" x14ac:dyDescent="0.25">
      <c r="A55" s="14" t="s">
        <v>32</v>
      </c>
      <c r="B55" s="13" t="s">
        <v>244</v>
      </c>
      <c r="C55" s="16" t="s">
        <v>18</v>
      </c>
      <c r="D55" s="28">
        <f t="shared" si="1"/>
        <v>30.128077510120111</v>
      </c>
      <c r="E55" s="22">
        <v>227</v>
      </c>
      <c r="F55" s="16" t="s">
        <v>284</v>
      </c>
      <c r="G55" s="14" t="s">
        <v>341</v>
      </c>
    </row>
    <row r="56" spans="1:7" ht="27" customHeight="1" x14ac:dyDescent="0.25">
      <c r="A56" s="14" t="s">
        <v>32</v>
      </c>
      <c r="B56" s="13" t="s">
        <v>245</v>
      </c>
      <c r="C56" s="16" t="s">
        <v>18</v>
      </c>
      <c r="D56" s="28">
        <f t="shared" si="1"/>
        <v>31.322582785851747</v>
      </c>
      <c r="E56" s="22">
        <v>236</v>
      </c>
      <c r="F56" s="16" t="s">
        <v>284</v>
      </c>
      <c r="G56" s="14" t="s">
        <v>341</v>
      </c>
    </row>
    <row r="57" spans="1:7" ht="27" customHeight="1" x14ac:dyDescent="0.25">
      <c r="A57" s="14" t="s">
        <v>32</v>
      </c>
      <c r="B57" s="13" t="s">
        <v>246</v>
      </c>
      <c r="C57" s="16" t="s">
        <v>18</v>
      </c>
      <c r="D57" s="28">
        <f t="shared" si="1"/>
        <v>50.567390005972527</v>
      </c>
      <c r="E57" s="22">
        <v>381</v>
      </c>
      <c r="F57" s="16" t="s">
        <v>284</v>
      </c>
      <c r="G57" s="14" t="s">
        <v>341</v>
      </c>
    </row>
    <row r="58" spans="1:7" ht="25.5" x14ac:dyDescent="0.25">
      <c r="A58" s="14" t="s">
        <v>32</v>
      </c>
      <c r="B58" s="13" t="s">
        <v>247</v>
      </c>
      <c r="C58" s="16" t="s">
        <v>18</v>
      </c>
      <c r="D58" s="28">
        <f t="shared" si="1"/>
        <v>15.263122967681996</v>
      </c>
      <c r="E58" s="22">
        <v>115</v>
      </c>
      <c r="F58" s="16" t="s">
        <v>283</v>
      </c>
      <c r="G58" s="14" t="s">
        <v>341</v>
      </c>
    </row>
    <row r="59" spans="1:7" ht="25.5" x14ac:dyDescent="0.25">
      <c r="A59" s="14" t="s">
        <v>32</v>
      </c>
      <c r="B59" s="13" t="s">
        <v>248</v>
      </c>
      <c r="C59" s="16" t="s">
        <v>18</v>
      </c>
      <c r="D59" s="28">
        <f t="shared" si="1"/>
        <v>16.45762824341363</v>
      </c>
      <c r="E59" s="22">
        <v>124</v>
      </c>
      <c r="F59" s="16" t="s">
        <v>283</v>
      </c>
      <c r="G59" s="14" t="s">
        <v>341</v>
      </c>
    </row>
    <row r="60" spans="1:7" ht="25.5" x14ac:dyDescent="0.25">
      <c r="A60" s="14" t="s">
        <v>32</v>
      </c>
      <c r="B60" s="13" t="s">
        <v>249</v>
      </c>
      <c r="C60" s="16" t="s">
        <v>18</v>
      </c>
      <c r="D60" s="28">
        <f t="shared" si="1"/>
        <v>35.702435463534407</v>
      </c>
      <c r="E60" s="22">
        <v>269</v>
      </c>
      <c r="F60" s="16" t="s">
        <v>283</v>
      </c>
      <c r="G60" s="14" t="s">
        <v>341</v>
      </c>
    </row>
    <row r="61" spans="1:7" x14ac:dyDescent="0.25">
      <c r="A61" s="14" t="s">
        <v>32</v>
      </c>
      <c r="B61" s="13" t="s">
        <v>64</v>
      </c>
      <c r="C61" s="14" t="s">
        <v>58</v>
      </c>
      <c r="D61" s="28">
        <f t="shared" si="1"/>
        <v>19.244807220120776</v>
      </c>
      <c r="E61" s="19">
        <v>145</v>
      </c>
      <c r="F61" s="20" t="s">
        <v>300</v>
      </c>
      <c r="G61" s="14" t="s">
        <v>341</v>
      </c>
    </row>
    <row r="62" spans="1:7" x14ac:dyDescent="0.25">
      <c r="A62" s="14" t="s">
        <v>32</v>
      </c>
      <c r="B62" s="13" t="s">
        <v>63</v>
      </c>
      <c r="C62" s="14" t="s">
        <v>58</v>
      </c>
      <c r="D62" s="28">
        <f t="shared" si="1"/>
        <v>27.340898533412965</v>
      </c>
      <c r="E62" s="19">
        <v>206</v>
      </c>
      <c r="F62" s="20" t="s">
        <v>300</v>
      </c>
      <c r="G62" s="14" t="s">
        <v>341</v>
      </c>
    </row>
    <row r="63" spans="1:7" ht="25.5" x14ac:dyDescent="0.25">
      <c r="A63" s="14" t="s">
        <v>32</v>
      </c>
      <c r="B63" s="13" t="s">
        <v>59</v>
      </c>
      <c r="C63" s="14" t="s">
        <v>44</v>
      </c>
      <c r="D63" s="28">
        <f t="shared" si="1"/>
        <v>6.6361404207313024</v>
      </c>
      <c r="E63" s="15">
        <v>50</v>
      </c>
      <c r="F63" s="14" t="s">
        <v>301</v>
      </c>
      <c r="G63" s="14" t="s">
        <v>341</v>
      </c>
    </row>
    <row r="64" spans="1:7" ht="38.25" x14ac:dyDescent="0.25">
      <c r="A64" s="14" t="s">
        <v>32</v>
      </c>
      <c r="B64" s="13" t="s">
        <v>60</v>
      </c>
      <c r="C64" s="14" t="s">
        <v>44</v>
      </c>
      <c r="D64" s="28">
        <f t="shared" si="1"/>
        <v>14.599508925608864</v>
      </c>
      <c r="E64" s="15">
        <v>110</v>
      </c>
      <c r="F64" s="14" t="s">
        <v>301</v>
      </c>
      <c r="G64" s="14" t="s">
        <v>341</v>
      </c>
    </row>
    <row r="65" spans="1:7" ht="25.5" x14ac:dyDescent="0.25">
      <c r="A65" s="14" t="s">
        <v>32</v>
      </c>
      <c r="B65" s="13" t="s">
        <v>61</v>
      </c>
      <c r="C65" s="14" t="s">
        <v>58</v>
      </c>
      <c r="D65" s="28">
        <f t="shared" si="1"/>
        <v>29.199017851217729</v>
      </c>
      <c r="E65" s="15">
        <v>220</v>
      </c>
      <c r="F65" s="14" t="s">
        <v>302</v>
      </c>
      <c r="G65" s="14" t="s">
        <v>341</v>
      </c>
    </row>
    <row r="66" spans="1:7" ht="38.25" x14ac:dyDescent="0.25">
      <c r="A66" s="14" t="s">
        <v>32</v>
      </c>
      <c r="B66" s="13" t="s">
        <v>62</v>
      </c>
      <c r="C66" s="14" t="s">
        <v>58</v>
      </c>
      <c r="D66" s="28">
        <f t="shared" si="1"/>
        <v>21.899263388413299</v>
      </c>
      <c r="E66" s="15">
        <v>165</v>
      </c>
      <c r="F66" s="14" t="s">
        <v>302</v>
      </c>
      <c r="G66" s="14" t="s">
        <v>341</v>
      </c>
    </row>
    <row r="67" spans="1:7" ht="25.5" x14ac:dyDescent="0.25">
      <c r="A67" s="14" t="s">
        <v>32</v>
      </c>
      <c r="B67" s="13" t="s">
        <v>447</v>
      </c>
      <c r="C67" s="14" t="s">
        <v>8</v>
      </c>
      <c r="D67" s="28">
        <v>80</v>
      </c>
      <c r="E67" s="15">
        <v>602.76</v>
      </c>
      <c r="F67" s="14" t="s">
        <v>448</v>
      </c>
      <c r="G67" s="14" t="s">
        <v>449</v>
      </c>
    </row>
    <row r="68" spans="1:7" ht="25.5" x14ac:dyDescent="0.25">
      <c r="A68" s="14" t="s">
        <v>32</v>
      </c>
      <c r="B68" s="13" t="s">
        <v>65</v>
      </c>
      <c r="C68" s="14" t="s">
        <v>18</v>
      </c>
      <c r="D68" s="28">
        <f t="shared" si="1"/>
        <v>3.9816842524387814</v>
      </c>
      <c r="E68" s="19">
        <v>30</v>
      </c>
      <c r="F68" s="20" t="s">
        <v>303</v>
      </c>
      <c r="G68" s="14" t="s">
        <v>341</v>
      </c>
    </row>
    <row r="69" spans="1:7" ht="25.5" x14ac:dyDescent="0.25">
      <c r="A69" s="14" t="s">
        <v>32</v>
      </c>
      <c r="B69" s="13" t="s">
        <v>66</v>
      </c>
      <c r="C69" s="14" t="s">
        <v>18</v>
      </c>
      <c r="D69" s="28">
        <f t="shared" si="1"/>
        <v>51.761895281704156</v>
      </c>
      <c r="E69" s="19">
        <v>390</v>
      </c>
      <c r="F69" s="20" t="s">
        <v>303</v>
      </c>
      <c r="G69" s="14" t="s">
        <v>341</v>
      </c>
    </row>
    <row r="70" spans="1:7" ht="25.5" x14ac:dyDescent="0.25">
      <c r="A70" s="14" t="s">
        <v>32</v>
      </c>
      <c r="B70" s="13" t="s">
        <v>67</v>
      </c>
      <c r="C70" s="14" t="s">
        <v>18</v>
      </c>
      <c r="D70" s="28">
        <f t="shared" si="1"/>
        <v>82.951755259141279</v>
      </c>
      <c r="E70" s="15">
        <v>625</v>
      </c>
      <c r="F70" s="14" t="s">
        <v>303</v>
      </c>
      <c r="G70" s="14" t="s">
        <v>341</v>
      </c>
    </row>
    <row r="71" spans="1:7" ht="25.5" x14ac:dyDescent="0.25">
      <c r="A71" s="14" t="s">
        <v>32</v>
      </c>
      <c r="B71" s="13" t="s">
        <v>68</v>
      </c>
      <c r="C71" s="14" t="s">
        <v>18</v>
      </c>
      <c r="D71" s="28">
        <f t="shared" si="1"/>
        <v>2.654456168292521</v>
      </c>
      <c r="E71" s="15">
        <v>20</v>
      </c>
      <c r="F71" s="14" t="s">
        <v>304</v>
      </c>
      <c r="G71" s="14" t="s">
        <v>341</v>
      </c>
    </row>
    <row r="72" spans="1:7" ht="25.5" x14ac:dyDescent="0.25">
      <c r="A72" s="14" t="s">
        <v>32</v>
      </c>
      <c r="B72" s="13" t="s">
        <v>69</v>
      </c>
      <c r="C72" s="14" t="s">
        <v>18</v>
      </c>
      <c r="D72" s="28">
        <f t="shared" si="1"/>
        <v>30.526245935363992</v>
      </c>
      <c r="E72" s="15">
        <v>230</v>
      </c>
      <c r="F72" s="14" t="s">
        <v>304</v>
      </c>
      <c r="G72" s="14" t="s">
        <v>341</v>
      </c>
    </row>
    <row r="73" spans="1:7" ht="25.5" x14ac:dyDescent="0.25">
      <c r="A73" s="14" t="s">
        <v>32</v>
      </c>
      <c r="B73" s="13" t="s">
        <v>70</v>
      </c>
      <c r="C73" s="14" t="s">
        <v>18</v>
      </c>
      <c r="D73" s="28">
        <f t="shared" si="1"/>
        <v>55.743579534142938</v>
      </c>
      <c r="E73" s="15">
        <v>420</v>
      </c>
      <c r="F73" s="14" t="s">
        <v>304</v>
      </c>
      <c r="G73" s="14" t="s">
        <v>341</v>
      </c>
    </row>
    <row r="74" spans="1:7" ht="25.5" x14ac:dyDescent="0.25">
      <c r="A74" s="14" t="s">
        <v>32</v>
      </c>
      <c r="B74" s="13" t="s">
        <v>233</v>
      </c>
      <c r="C74" s="14" t="s">
        <v>8</v>
      </c>
      <c r="D74" s="28">
        <f t="shared" si="1"/>
        <v>74.192049903775967</v>
      </c>
      <c r="E74" s="15">
        <v>559</v>
      </c>
      <c r="F74" s="14" t="s">
        <v>305</v>
      </c>
      <c r="G74" s="14" t="s">
        <v>341</v>
      </c>
    </row>
    <row r="75" spans="1:7" x14ac:dyDescent="0.25">
      <c r="A75" s="14" t="s">
        <v>32</v>
      </c>
      <c r="B75" s="13" t="s">
        <v>268</v>
      </c>
      <c r="C75" s="14" t="s">
        <v>18</v>
      </c>
      <c r="D75" s="28">
        <f t="shared" si="1"/>
        <v>11.281438715243214</v>
      </c>
      <c r="E75" s="15">
        <v>85</v>
      </c>
      <c r="F75" s="14" t="s">
        <v>306</v>
      </c>
      <c r="G75" s="14" t="s">
        <v>341</v>
      </c>
    </row>
    <row r="76" spans="1:7" x14ac:dyDescent="0.25">
      <c r="A76" s="14" t="s">
        <v>32</v>
      </c>
      <c r="B76" s="13" t="s">
        <v>269</v>
      </c>
      <c r="C76" s="14" t="s">
        <v>18</v>
      </c>
      <c r="D76" s="28">
        <f t="shared" si="1"/>
        <v>11.614572964363926</v>
      </c>
      <c r="E76" s="15">
        <v>87.51</v>
      </c>
      <c r="F76" s="14" t="s">
        <v>306</v>
      </c>
      <c r="G76" s="14" t="s">
        <v>341</v>
      </c>
    </row>
    <row r="77" spans="1:7" x14ac:dyDescent="0.25">
      <c r="A77" s="14" t="s">
        <v>32</v>
      </c>
      <c r="B77" s="13" t="s">
        <v>270</v>
      </c>
      <c r="C77" s="14" t="s">
        <v>18</v>
      </c>
      <c r="D77" s="28">
        <f t="shared" si="1"/>
        <v>14.599508925608864</v>
      </c>
      <c r="E77" s="15">
        <v>110</v>
      </c>
      <c r="F77" s="14" t="s">
        <v>306</v>
      </c>
      <c r="G77" s="14" t="s">
        <v>341</v>
      </c>
    </row>
    <row r="78" spans="1:7" ht="25.5" x14ac:dyDescent="0.25">
      <c r="A78" s="14" t="s">
        <v>73</v>
      </c>
      <c r="B78" s="13" t="s">
        <v>71</v>
      </c>
      <c r="C78" s="14" t="s">
        <v>72</v>
      </c>
      <c r="D78" s="28">
        <f t="shared" si="1"/>
        <v>229.34899462472623</v>
      </c>
      <c r="E78" s="15">
        <v>1728.03</v>
      </c>
      <c r="F78" s="14" t="s">
        <v>307</v>
      </c>
      <c r="G78" s="14" t="s">
        <v>341</v>
      </c>
    </row>
    <row r="79" spans="1:7" x14ac:dyDescent="0.25">
      <c r="A79" s="14" t="s">
        <v>73</v>
      </c>
      <c r="B79" s="13" t="s">
        <v>74</v>
      </c>
      <c r="C79" s="14" t="s">
        <v>8</v>
      </c>
      <c r="D79" s="28">
        <f t="shared" si="1"/>
        <v>36.830579335058729</v>
      </c>
      <c r="E79" s="19">
        <v>277.5</v>
      </c>
      <c r="F79" s="20" t="s">
        <v>308</v>
      </c>
      <c r="G79" s="14" t="s">
        <v>341</v>
      </c>
    </row>
    <row r="80" spans="1:7" x14ac:dyDescent="0.25">
      <c r="A80" s="14" t="s">
        <v>73</v>
      </c>
      <c r="B80" s="13" t="s">
        <v>75</v>
      </c>
      <c r="C80" s="14" t="s">
        <v>8</v>
      </c>
      <c r="D80" s="28">
        <f t="shared" si="1"/>
        <v>39.29391465923419</v>
      </c>
      <c r="E80" s="19">
        <v>296.06</v>
      </c>
      <c r="F80" s="20" t="s">
        <v>309</v>
      </c>
      <c r="G80" s="14" t="s">
        <v>341</v>
      </c>
    </row>
    <row r="81" spans="1:7" x14ac:dyDescent="0.25">
      <c r="A81" s="14" t="s">
        <v>73</v>
      </c>
      <c r="B81" s="13" t="s">
        <v>77</v>
      </c>
      <c r="C81" s="14" t="s">
        <v>18</v>
      </c>
      <c r="D81" s="28">
        <f t="shared" si="1"/>
        <v>0.26544561682925211</v>
      </c>
      <c r="E81" s="19">
        <v>2</v>
      </c>
      <c r="F81" s="20" t="s">
        <v>310</v>
      </c>
      <c r="G81" s="14" t="s">
        <v>341</v>
      </c>
    </row>
    <row r="82" spans="1:7" x14ac:dyDescent="0.25">
      <c r="A82" s="14" t="s">
        <v>73</v>
      </c>
      <c r="B82" s="13" t="s">
        <v>76</v>
      </c>
      <c r="C82" s="14" t="s">
        <v>18</v>
      </c>
      <c r="D82" s="28">
        <f t="shared" si="1"/>
        <v>1.5926737009755125</v>
      </c>
      <c r="E82" s="19">
        <v>12</v>
      </c>
      <c r="F82" s="20" t="s">
        <v>310</v>
      </c>
      <c r="G82" s="14" t="s">
        <v>341</v>
      </c>
    </row>
    <row r="83" spans="1:7" x14ac:dyDescent="0.25">
      <c r="A83" s="14" t="s">
        <v>73</v>
      </c>
      <c r="B83" s="13" t="s">
        <v>78</v>
      </c>
      <c r="C83" s="14" t="s">
        <v>8</v>
      </c>
      <c r="D83" s="28">
        <f t="shared" si="1"/>
        <v>36.764217930851416</v>
      </c>
      <c r="E83" s="19">
        <v>277</v>
      </c>
      <c r="F83" s="20" t="s">
        <v>311</v>
      </c>
      <c r="G83" s="14" t="s">
        <v>341</v>
      </c>
    </row>
    <row r="84" spans="1:7" ht="25.5" x14ac:dyDescent="0.25">
      <c r="A84" s="14" t="s">
        <v>73</v>
      </c>
      <c r="B84" s="13" t="s">
        <v>79</v>
      </c>
      <c r="C84" s="14" t="s">
        <v>80</v>
      </c>
      <c r="D84" s="28">
        <f t="shared" si="1"/>
        <v>21.911208441170615</v>
      </c>
      <c r="E84" s="19">
        <v>165.09</v>
      </c>
      <c r="F84" s="14" t="s">
        <v>312</v>
      </c>
      <c r="G84" s="14" t="s">
        <v>341</v>
      </c>
    </row>
    <row r="85" spans="1:7" ht="25.5" x14ac:dyDescent="0.25">
      <c r="A85" s="14" t="s">
        <v>73</v>
      </c>
      <c r="B85" s="13" t="s">
        <v>81</v>
      </c>
      <c r="C85" s="14" t="s">
        <v>8</v>
      </c>
      <c r="D85" s="28">
        <f t="shared" ref="D85:D193" si="2">E85/7.5345</f>
        <v>15.620147322317338</v>
      </c>
      <c r="E85" s="15">
        <v>117.69</v>
      </c>
      <c r="F85" s="14" t="s">
        <v>313</v>
      </c>
      <c r="G85" s="14" t="s">
        <v>341</v>
      </c>
    </row>
    <row r="86" spans="1:7" x14ac:dyDescent="0.25">
      <c r="A86" s="14" t="s">
        <v>73</v>
      </c>
      <c r="B86" s="13" t="s">
        <v>82</v>
      </c>
      <c r="C86" s="14" t="s">
        <v>18</v>
      </c>
      <c r="D86" s="28">
        <f t="shared" si="2"/>
        <v>1.7944123697657441</v>
      </c>
      <c r="E86" s="15">
        <v>13.52</v>
      </c>
      <c r="F86" s="14" t="s">
        <v>314</v>
      </c>
      <c r="G86" s="14" t="s">
        <v>341</v>
      </c>
    </row>
    <row r="87" spans="1:7" ht="25.5" x14ac:dyDescent="0.25">
      <c r="A87" s="14" t="s">
        <v>73</v>
      </c>
      <c r="B87" s="13" t="s">
        <v>252</v>
      </c>
      <c r="C87" s="14" t="s">
        <v>8</v>
      </c>
      <c r="D87" s="28">
        <f t="shared" si="2"/>
        <v>8.6269825469506927</v>
      </c>
      <c r="E87" s="15">
        <v>65</v>
      </c>
      <c r="F87" s="14" t="s">
        <v>315</v>
      </c>
      <c r="G87" s="14" t="s">
        <v>341</v>
      </c>
    </row>
    <row r="88" spans="1:7" ht="25.5" x14ac:dyDescent="0.25">
      <c r="A88" s="14" t="s">
        <v>73</v>
      </c>
      <c r="B88" s="13" t="s">
        <v>253</v>
      </c>
      <c r="C88" s="14" t="s">
        <v>8</v>
      </c>
      <c r="D88" s="28">
        <f t="shared" si="2"/>
        <v>7.5214015528568581</v>
      </c>
      <c r="E88" s="15">
        <v>56.67</v>
      </c>
      <c r="F88" s="14" t="s">
        <v>315</v>
      </c>
      <c r="G88" s="14" t="s">
        <v>341</v>
      </c>
    </row>
    <row r="89" spans="1:7" ht="25.5" x14ac:dyDescent="0.25">
      <c r="A89" s="14" t="s">
        <v>73</v>
      </c>
      <c r="B89" s="13" t="s">
        <v>254</v>
      </c>
      <c r="C89" s="14" t="s">
        <v>8</v>
      </c>
      <c r="D89" s="28">
        <f t="shared" si="2"/>
        <v>7.5214015528568581</v>
      </c>
      <c r="E89" s="15">
        <v>56.67</v>
      </c>
      <c r="F89" s="14" t="s">
        <v>315</v>
      </c>
      <c r="G89" s="14" t="s">
        <v>341</v>
      </c>
    </row>
    <row r="90" spans="1:7" ht="25.5" x14ac:dyDescent="0.25">
      <c r="A90" s="14" t="s">
        <v>73</v>
      </c>
      <c r="B90" s="13" t="s">
        <v>255</v>
      </c>
      <c r="C90" s="14" t="s">
        <v>8</v>
      </c>
      <c r="D90" s="28">
        <f t="shared" si="2"/>
        <v>9.2905965890238225</v>
      </c>
      <c r="E90" s="15">
        <v>70</v>
      </c>
      <c r="F90" s="14" t="s">
        <v>315</v>
      </c>
      <c r="G90" s="14" t="s">
        <v>341</v>
      </c>
    </row>
    <row r="91" spans="1:7" ht="25.5" x14ac:dyDescent="0.25">
      <c r="A91" s="14" t="s">
        <v>73</v>
      </c>
      <c r="B91" s="13" t="s">
        <v>256</v>
      </c>
      <c r="C91" s="14" t="s">
        <v>8</v>
      </c>
      <c r="D91" s="28">
        <f t="shared" si="2"/>
        <v>13.050633751410178</v>
      </c>
      <c r="E91" s="15">
        <v>98.33</v>
      </c>
      <c r="F91" s="14" t="s">
        <v>315</v>
      </c>
      <c r="G91" s="14" t="s">
        <v>341</v>
      </c>
    </row>
    <row r="92" spans="1:7" ht="25.5" x14ac:dyDescent="0.25">
      <c r="A92" s="14" t="s">
        <v>73</v>
      </c>
      <c r="B92" s="13" t="s">
        <v>257</v>
      </c>
      <c r="C92" s="14" t="s">
        <v>18</v>
      </c>
      <c r="D92" s="28">
        <f t="shared" si="2"/>
        <v>7.741721414825137</v>
      </c>
      <c r="E92" s="15">
        <v>58.33</v>
      </c>
      <c r="F92" s="14" t="s">
        <v>315</v>
      </c>
      <c r="G92" s="14" t="s">
        <v>341</v>
      </c>
    </row>
    <row r="93" spans="1:7" ht="25.5" x14ac:dyDescent="0.25">
      <c r="A93" s="14" t="s">
        <v>73</v>
      </c>
      <c r="B93" s="13" t="s">
        <v>258</v>
      </c>
      <c r="C93" s="14" t="s">
        <v>18</v>
      </c>
      <c r="D93" s="28">
        <f t="shared" si="2"/>
        <v>7.741721414825137</v>
      </c>
      <c r="E93" s="15">
        <v>58.33</v>
      </c>
      <c r="F93" s="14" t="s">
        <v>315</v>
      </c>
      <c r="G93" s="14" t="s">
        <v>341</v>
      </c>
    </row>
    <row r="94" spans="1:7" ht="25.5" x14ac:dyDescent="0.25">
      <c r="A94" s="14" t="s">
        <v>73</v>
      </c>
      <c r="B94" s="13" t="s">
        <v>259</v>
      </c>
      <c r="C94" s="14" t="s">
        <v>8</v>
      </c>
      <c r="D94" s="28">
        <f t="shared" si="2"/>
        <v>37.826000398168425</v>
      </c>
      <c r="E94" s="15">
        <v>285</v>
      </c>
      <c r="F94" s="14" t="s">
        <v>316</v>
      </c>
      <c r="G94" s="14" t="s">
        <v>341</v>
      </c>
    </row>
    <row r="95" spans="1:7" ht="38.25" x14ac:dyDescent="0.25">
      <c r="A95" s="14" t="s">
        <v>73</v>
      </c>
      <c r="B95" s="13" t="s">
        <v>83</v>
      </c>
      <c r="C95" s="14" t="s">
        <v>18</v>
      </c>
      <c r="D95" s="28">
        <f t="shared" si="2"/>
        <v>7.9633685048775629</v>
      </c>
      <c r="E95" s="15">
        <v>60</v>
      </c>
      <c r="F95" s="14" t="s">
        <v>317</v>
      </c>
      <c r="G95" s="14" t="s">
        <v>341</v>
      </c>
    </row>
    <row r="96" spans="1:7" ht="25.5" x14ac:dyDescent="0.25">
      <c r="A96" s="14" t="s">
        <v>73</v>
      </c>
      <c r="B96" s="13" t="s">
        <v>84</v>
      </c>
      <c r="C96" s="14" t="s">
        <v>18</v>
      </c>
      <c r="D96" s="28">
        <f t="shared" si="2"/>
        <v>19.908421262193908</v>
      </c>
      <c r="E96" s="15">
        <v>150</v>
      </c>
      <c r="F96" s="14" t="s">
        <v>319</v>
      </c>
      <c r="G96" s="14" t="s">
        <v>341</v>
      </c>
    </row>
    <row r="97" spans="1:7" x14ac:dyDescent="0.25">
      <c r="A97" s="14" t="s">
        <v>73</v>
      </c>
      <c r="B97" s="13" t="s">
        <v>437</v>
      </c>
      <c r="C97" s="14" t="s">
        <v>8</v>
      </c>
      <c r="D97" s="28">
        <v>0.2</v>
      </c>
      <c r="E97" s="15">
        <v>1.51</v>
      </c>
      <c r="F97" s="14" t="s">
        <v>438</v>
      </c>
      <c r="G97" s="14" t="s">
        <v>431</v>
      </c>
    </row>
    <row r="98" spans="1:7" ht="25.5" x14ac:dyDescent="0.25">
      <c r="A98" s="14" t="s">
        <v>73</v>
      </c>
      <c r="B98" s="13" t="s">
        <v>409</v>
      </c>
      <c r="C98" s="14" t="s">
        <v>8</v>
      </c>
      <c r="D98" s="28">
        <f t="shared" si="2"/>
        <v>97.300418076846498</v>
      </c>
      <c r="E98" s="15">
        <v>733.11</v>
      </c>
      <c r="F98" s="14" t="s">
        <v>410</v>
      </c>
      <c r="G98" s="14" t="s">
        <v>406</v>
      </c>
    </row>
    <row r="99" spans="1:7" x14ac:dyDescent="0.25">
      <c r="A99" s="14" t="s">
        <v>73</v>
      </c>
      <c r="B99" s="13" t="s">
        <v>439</v>
      </c>
      <c r="C99" s="14" t="s">
        <v>18</v>
      </c>
      <c r="D99" s="28">
        <v>23.1</v>
      </c>
      <c r="E99" s="15">
        <f>D99*7.5345</f>
        <v>174.04695000000001</v>
      </c>
      <c r="F99" s="14" t="s">
        <v>441</v>
      </c>
      <c r="G99" s="14" t="s">
        <v>442</v>
      </c>
    </row>
    <row r="100" spans="1:7" ht="25.5" x14ac:dyDescent="0.25">
      <c r="A100" s="14" t="s">
        <v>73</v>
      </c>
      <c r="B100" s="13" t="s">
        <v>440</v>
      </c>
      <c r="C100" s="14" t="s">
        <v>18</v>
      </c>
      <c r="D100" s="28">
        <v>0</v>
      </c>
      <c r="E100" s="15">
        <f>D100*7.5345</f>
        <v>0</v>
      </c>
      <c r="F100" s="14" t="s">
        <v>441</v>
      </c>
      <c r="G100" s="14" t="s">
        <v>442</v>
      </c>
    </row>
    <row r="101" spans="1:7" ht="25.5" x14ac:dyDescent="0.25">
      <c r="A101" s="14" t="s">
        <v>73</v>
      </c>
      <c r="B101" s="13" t="s">
        <v>455</v>
      </c>
      <c r="C101" s="14" t="s">
        <v>8</v>
      </c>
      <c r="D101" s="28">
        <v>266.3</v>
      </c>
      <c r="E101" s="15">
        <v>2006.44</v>
      </c>
      <c r="F101" s="30" t="s">
        <v>456</v>
      </c>
      <c r="G101" s="14" t="s">
        <v>452</v>
      </c>
    </row>
    <row r="102" spans="1:7" x14ac:dyDescent="0.25">
      <c r="A102" s="14" t="s">
        <v>73</v>
      </c>
      <c r="B102" s="13" t="s">
        <v>453</v>
      </c>
      <c r="C102" s="14" t="s">
        <v>8</v>
      </c>
      <c r="D102" s="28">
        <v>71.2</v>
      </c>
      <c r="E102" s="15">
        <v>536.46</v>
      </c>
      <c r="F102" s="14" t="s">
        <v>454</v>
      </c>
      <c r="G102" s="14" t="s">
        <v>452</v>
      </c>
    </row>
    <row r="103" spans="1:7" ht="38.25" x14ac:dyDescent="0.25">
      <c r="A103" s="14" t="s">
        <v>73</v>
      </c>
      <c r="B103" s="13" t="s">
        <v>450</v>
      </c>
      <c r="C103" s="14" t="s">
        <v>18</v>
      </c>
      <c r="D103" s="28">
        <v>10.9</v>
      </c>
      <c r="E103" s="15">
        <v>82.13</v>
      </c>
      <c r="F103" s="14" t="s">
        <v>451</v>
      </c>
      <c r="G103" s="14" t="s">
        <v>452</v>
      </c>
    </row>
    <row r="104" spans="1:7" ht="25.5" x14ac:dyDescent="0.25">
      <c r="A104" s="14" t="s">
        <v>73</v>
      </c>
      <c r="B104" s="13" t="s">
        <v>599</v>
      </c>
      <c r="C104" s="14" t="s">
        <v>18</v>
      </c>
      <c r="D104" s="28">
        <v>46.15</v>
      </c>
      <c r="E104" s="15"/>
      <c r="F104" s="14" t="s">
        <v>603</v>
      </c>
      <c r="G104" s="14" t="s">
        <v>604</v>
      </c>
    </row>
    <row r="105" spans="1:7" ht="25.5" x14ac:dyDescent="0.25">
      <c r="A105" s="14" t="s">
        <v>73</v>
      </c>
      <c r="B105" s="13" t="s">
        <v>600</v>
      </c>
      <c r="C105" s="14" t="s">
        <v>8</v>
      </c>
      <c r="D105" s="28">
        <v>11.5</v>
      </c>
      <c r="E105" s="15"/>
      <c r="F105" s="14" t="s">
        <v>603</v>
      </c>
      <c r="G105" s="14" t="s">
        <v>604</v>
      </c>
    </row>
    <row r="106" spans="1:7" ht="25.5" x14ac:dyDescent="0.25">
      <c r="A106" s="14" t="s">
        <v>73</v>
      </c>
      <c r="B106" s="13" t="s">
        <v>601</v>
      </c>
      <c r="C106" s="14" t="s">
        <v>18</v>
      </c>
      <c r="D106" s="28">
        <v>80.150000000000006</v>
      </c>
      <c r="E106" s="15"/>
      <c r="F106" s="14" t="s">
        <v>603</v>
      </c>
      <c r="G106" s="14" t="s">
        <v>604</v>
      </c>
    </row>
    <row r="107" spans="1:7" ht="25.5" x14ac:dyDescent="0.25">
      <c r="A107" s="14" t="s">
        <v>73</v>
      </c>
      <c r="B107" s="13" t="s">
        <v>602</v>
      </c>
      <c r="C107" s="14" t="s">
        <v>8</v>
      </c>
      <c r="D107" s="28">
        <v>92.25</v>
      </c>
      <c r="E107" s="15"/>
      <c r="F107" s="14" t="s">
        <v>603</v>
      </c>
      <c r="G107" s="14" t="s">
        <v>604</v>
      </c>
    </row>
    <row r="108" spans="1:7" ht="51" x14ac:dyDescent="0.25">
      <c r="A108" s="14" t="s">
        <v>86</v>
      </c>
      <c r="B108" s="13" t="s">
        <v>87</v>
      </c>
      <c r="C108" s="14" t="s">
        <v>8</v>
      </c>
      <c r="D108" s="28">
        <f t="shared" si="2"/>
        <v>4.6452982945119112</v>
      </c>
      <c r="E108" s="15">
        <v>35</v>
      </c>
      <c r="F108" s="14" t="s">
        <v>320</v>
      </c>
      <c r="G108" s="14" t="s">
        <v>341</v>
      </c>
    </row>
    <row r="109" spans="1:7" ht="25.5" x14ac:dyDescent="0.25">
      <c r="A109" s="14" t="s">
        <v>86</v>
      </c>
      <c r="B109" s="13" t="s">
        <v>88</v>
      </c>
      <c r="C109" s="14" t="s">
        <v>8</v>
      </c>
      <c r="D109" s="28">
        <f t="shared" si="2"/>
        <v>3.9816842524387814</v>
      </c>
      <c r="E109" s="15">
        <v>30</v>
      </c>
      <c r="F109" s="14" t="s">
        <v>320</v>
      </c>
      <c r="G109" s="14" t="s">
        <v>341</v>
      </c>
    </row>
    <row r="110" spans="1:7" ht="38.25" x14ac:dyDescent="0.25">
      <c r="A110" s="14" t="s">
        <v>144</v>
      </c>
      <c r="B110" s="13" t="s">
        <v>192</v>
      </c>
      <c r="C110" s="16" t="s">
        <v>58</v>
      </c>
      <c r="D110" s="28">
        <f t="shared" ref="D110:D116" si="3">E110/7.5345</f>
        <v>4.9107439113411635</v>
      </c>
      <c r="E110" s="18">
        <v>37</v>
      </c>
      <c r="F110" s="16" t="s">
        <v>374</v>
      </c>
      <c r="G110" s="14" t="s">
        <v>341</v>
      </c>
    </row>
    <row r="111" spans="1:7" ht="25.5" x14ac:dyDescent="0.25">
      <c r="A111" s="14" t="s">
        <v>144</v>
      </c>
      <c r="B111" s="13" t="s">
        <v>193</v>
      </c>
      <c r="C111" s="16" t="s">
        <v>58</v>
      </c>
      <c r="D111" s="28">
        <f t="shared" si="3"/>
        <v>1.9908421262193907</v>
      </c>
      <c r="E111" s="18">
        <v>15</v>
      </c>
      <c r="F111" s="16" t="s">
        <v>374</v>
      </c>
      <c r="G111" s="14" t="s">
        <v>341</v>
      </c>
    </row>
    <row r="112" spans="1:7" ht="25.5" x14ac:dyDescent="0.25">
      <c r="A112" s="14" t="s">
        <v>144</v>
      </c>
      <c r="B112" s="13" t="s">
        <v>194</v>
      </c>
      <c r="C112" s="16" t="s">
        <v>58</v>
      </c>
      <c r="D112" s="28">
        <f t="shared" si="3"/>
        <v>4.6452982945119112</v>
      </c>
      <c r="E112" s="18">
        <v>35</v>
      </c>
      <c r="F112" s="16" t="s">
        <v>374</v>
      </c>
      <c r="G112" s="14" t="s">
        <v>341</v>
      </c>
    </row>
    <row r="113" spans="1:7" ht="25.5" x14ac:dyDescent="0.25">
      <c r="A113" s="14" t="s">
        <v>144</v>
      </c>
      <c r="B113" s="13" t="s">
        <v>198</v>
      </c>
      <c r="C113" s="16" t="s">
        <v>58</v>
      </c>
      <c r="D113" s="28">
        <f t="shared" si="3"/>
        <v>6.6361404207313024</v>
      </c>
      <c r="E113" s="18">
        <v>50</v>
      </c>
      <c r="F113" s="16" t="s">
        <v>420</v>
      </c>
      <c r="G113" s="14" t="s">
        <v>341</v>
      </c>
    </row>
    <row r="114" spans="1:7" ht="25.5" x14ac:dyDescent="0.25">
      <c r="A114" s="14" t="s">
        <v>144</v>
      </c>
      <c r="B114" s="13" t="s">
        <v>199</v>
      </c>
      <c r="C114" s="16" t="s">
        <v>58</v>
      </c>
      <c r="D114" s="28">
        <f t="shared" si="3"/>
        <v>6.6361404207313024</v>
      </c>
      <c r="E114" s="18">
        <v>50</v>
      </c>
      <c r="F114" s="16" t="s">
        <v>420</v>
      </c>
      <c r="G114" s="14" t="s">
        <v>341</v>
      </c>
    </row>
    <row r="115" spans="1:7" ht="38.25" x14ac:dyDescent="0.25">
      <c r="A115" s="14" t="s">
        <v>144</v>
      </c>
      <c r="B115" s="13" t="s">
        <v>196</v>
      </c>
      <c r="C115" s="14" t="s">
        <v>195</v>
      </c>
      <c r="D115" s="28">
        <f t="shared" si="3"/>
        <v>5.9725263786581717</v>
      </c>
      <c r="E115" s="18">
        <v>45</v>
      </c>
      <c r="F115" s="16" t="s">
        <v>200</v>
      </c>
      <c r="G115" s="14" t="s">
        <v>341</v>
      </c>
    </row>
    <row r="116" spans="1:7" ht="51" x14ac:dyDescent="0.25">
      <c r="A116" s="14" t="s">
        <v>144</v>
      </c>
      <c r="B116" s="13" t="s">
        <v>197</v>
      </c>
      <c r="C116" s="14" t="s">
        <v>195</v>
      </c>
      <c r="D116" s="28">
        <f t="shared" si="3"/>
        <v>7.2997544628044322</v>
      </c>
      <c r="E116" s="18">
        <v>55</v>
      </c>
      <c r="F116" s="16" t="s">
        <v>200</v>
      </c>
      <c r="G116" s="14" t="s">
        <v>341</v>
      </c>
    </row>
    <row r="117" spans="1:7" x14ac:dyDescent="0.25">
      <c r="A117" s="14" t="s">
        <v>86</v>
      </c>
      <c r="B117" s="13" t="s">
        <v>89</v>
      </c>
      <c r="C117" s="14" t="s">
        <v>8</v>
      </c>
      <c r="D117" s="28">
        <f t="shared" si="2"/>
        <v>18.581193178047645</v>
      </c>
      <c r="E117" s="15">
        <v>140</v>
      </c>
      <c r="F117" s="14" t="s">
        <v>321</v>
      </c>
      <c r="G117" s="14" t="s">
        <v>341</v>
      </c>
    </row>
    <row r="118" spans="1:7" x14ac:dyDescent="0.25">
      <c r="A118" s="14" t="s">
        <v>86</v>
      </c>
      <c r="B118" s="13" t="s">
        <v>90</v>
      </c>
      <c r="C118" s="14" t="s">
        <v>8</v>
      </c>
      <c r="D118" s="28">
        <f t="shared" si="2"/>
        <v>26.54456168292521</v>
      </c>
      <c r="E118" s="15">
        <v>200</v>
      </c>
      <c r="F118" s="14" t="s">
        <v>321</v>
      </c>
      <c r="G118" s="14" t="s">
        <v>341</v>
      </c>
    </row>
    <row r="119" spans="1:7" x14ac:dyDescent="0.25">
      <c r="A119" s="14" t="s">
        <v>86</v>
      </c>
      <c r="B119" s="13" t="s">
        <v>91</v>
      </c>
      <c r="C119" s="14" t="s">
        <v>8</v>
      </c>
      <c r="D119" s="28">
        <f t="shared" si="2"/>
        <v>54.416351449996682</v>
      </c>
      <c r="E119" s="15">
        <v>410</v>
      </c>
      <c r="F119" s="14" t="s">
        <v>321</v>
      </c>
      <c r="G119" s="14" t="s">
        <v>341</v>
      </c>
    </row>
    <row r="120" spans="1:7" x14ac:dyDescent="0.25">
      <c r="A120" s="14" t="s">
        <v>86</v>
      </c>
      <c r="B120" s="13" t="s">
        <v>92</v>
      </c>
      <c r="C120" s="14" t="s">
        <v>8</v>
      </c>
      <c r="D120" s="28">
        <f t="shared" si="2"/>
        <v>35.835158271949034</v>
      </c>
      <c r="E120" s="15">
        <v>270</v>
      </c>
      <c r="F120" s="14" t="s">
        <v>321</v>
      </c>
      <c r="G120" s="14" t="s">
        <v>341</v>
      </c>
    </row>
    <row r="121" spans="1:7" ht="25.5" x14ac:dyDescent="0.25">
      <c r="A121" s="14" t="s">
        <v>86</v>
      </c>
      <c r="B121" s="13" t="s">
        <v>93</v>
      </c>
      <c r="C121" s="14" t="s">
        <v>18</v>
      </c>
      <c r="D121" s="28">
        <f t="shared" si="2"/>
        <v>46.452982945119118</v>
      </c>
      <c r="E121" s="15">
        <v>350</v>
      </c>
      <c r="F121" s="14" t="s">
        <v>322</v>
      </c>
      <c r="G121" s="14" t="s">
        <v>341</v>
      </c>
    </row>
    <row r="122" spans="1:7" ht="25.5" x14ac:dyDescent="0.25">
      <c r="A122" s="14" t="s">
        <v>86</v>
      </c>
      <c r="B122" s="13" t="s">
        <v>433</v>
      </c>
      <c r="C122" s="14" t="s">
        <v>18</v>
      </c>
      <c r="D122" s="28">
        <v>46.6</v>
      </c>
      <c r="E122" s="15">
        <f>D122*7.5345</f>
        <v>351.10770000000002</v>
      </c>
      <c r="F122" s="14" t="s">
        <v>434</v>
      </c>
      <c r="G122" s="14" t="s">
        <v>431</v>
      </c>
    </row>
    <row r="123" spans="1:7" x14ac:dyDescent="0.25">
      <c r="A123" s="14" t="s">
        <v>86</v>
      </c>
      <c r="B123" s="13" t="s">
        <v>94</v>
      </c>
      <c r="C123" s="14" t="s">
        <v>58</v>
      </c>
      <c r="D123" s="28">
        <f t="shared" si="2"/>
        <v>45.125754860972854</v>
      </c>
      <c r="E123" s="15">
        <v>340</v>
      </c>
      <c r="F123" s="14" t="s">
        <v>323</v>
      </c>
      <c r="G123" s="14" t="s">
        <v>341</v>
      </c>
    </row>
    <row r="124" spans="1:7" ht="38.25" x14ac:dyDescent="0.25">
      <c r="A124" s="14" t="s">
        <v>86</v>
      </c>
      <c r="B124" s="13" t="s">
        <v>95</v>
      </c>
      <c r="C124" s="14" t="s">
        <v>58</v>
      </c>
      <c r="D124" s="28">
        <f t="shared" si="2"/>
        <v>19.908421262193908</v>
      </c>
      <c r="E124" s="15">
        <v>150</v>
      </c>
      <c r="F124" s="14" t="s">
        <v>323</v>
      </c>
      <c r="G124" s="14" t="s">
        <v>341</v>
      </c>
    </row>
    <row r="125" spans="1:7" x14ac:dyDescent="0.25">
      <c r="A125" s="14" t="s">
        <v>86</v>
      </c>
      <c r="B125" s="13" t="s">
        <v>96</v>
      </c>
      <c r="C125" s="14" t="s">
        <v>18</v>
      </c>
      <c r="D125" s="28">
        <f t="shared" si="2"/>
        <v>21.235649346340168</v>
      </c>
      <c r="E125" s="15">
        <v>160</v>
      </c>
      <c r="F125" s="14" t="s">
        <v>324</v>
      </c>
      <c r="G125" s="14" t="s">
        <v>341</v>
      </c>
    </row>
    <row r="126" spans="1:7" x14ac:dyDescent="0.25">
      <c r="A126" s="14" t="s">
        <v>86</v>
      </c>
      <c r="B126" s="13" t="s">
        <v>97</v>
      </c>
      <c r="C126" s="14" t="s">
        <v>8</v>
      </c>
      <c r="D126" s="28">
        <f t="shared" si="2"/>
        <v>20.704758112681663</v>
      </c>
      <c r="E126" s="15">
        <v>156</v>
      </c>
      <c r="F126" s="14" t="s">
        <v>330</v>
      </c>
      <c r="G126" s="14" t="s">
        <v>341</v>
      </c>
    </row>
    <row r="127" spans="1:7" x14ac:dyDescent="0.25">
      <c r="A127" s="14" t="s">
        <v>86</v>
      </c>
      <c r="B127" s="13" t="s">
        <v>98</v>
      </c>
      <c r="C127" s="14" t="s">
        <v>8</v>
      </c>
      <c r="D127" s="28">
        <f t="shared" si="2"/>
        <v>2.9199017851217732</v>
      </c>
      <c r="E127" s="15">
        <v>22</v>
      </c>
      <c r="F127" s="14" t="s">
        <v>331</v>
      </c>
      <c r="G127" s="14" t="s">
        <v>341</v>
      </c>
    </row>
    <row r="128" spans="1:7" x14ac:dyDescent="0.25">
      <c r="A128" s="14" t="s">
        <v>86</v>
      </c>
      <c r="B128" s="13" t="s">
        <v>99</v>
      </c>
      <c r="C128" s="14" t="s">
        <v>8</v>
      </c>
      <c r="D128" s="28">
        <f t="shared" si="2"/>
        <v>10.883270289999336</v>
      </c>
      <c r="E128" s="15">
        <v>82</v>
      </c>
      <c r="F128" s="14" t="s">
        <v>332</v>
      </c>
      <c r="G128" s="14" t="s">
        <v>341</v>
      </c>
    </row>
    <row r="129" spans="1:7" ht="25.5" x14ac:dyDescent="0.25">
      <c r="A129" s="14" t="s">
        <v>86</v>
      </c>
      <c r="B129" s="13" t="s">
        <v>100</v>
      </c>
      <c r="C129" s="14" t="s">
        <v>101</v>
      </c>
      <c r="D129" s="28">
        <f t="shared" si="2"/>
        <v>17.519410710730639</v>
      </c>
      <c r="E129" s="15">
        <v>132</v>
      </c>
      <c r="F129" s="14" t="s">
        <v>333</v>
      </c>
      <c r="G129" s="14" t="s">
        <v>341</v>
      </c>
    </row>
    <row r="130" spans="1:7" ht="25.5" x14ac:dyDescent="0.25">
      <c r="A130" s="14" t="s">
        <v>86</v>
      </c>
      <c r="B130" s="13" t="s">
        <v>102</v>
      </c>
      <c r="C130" s="14" t="s">
        <v>8</v>
      </c>
      <c r="D130" s="28">
        <f t="shared" si="2"/>
        <v>10.086933439511579</v>
      </c>
      <c r="E130" s="15">
        <v>76</v>
      </c>
      <c r="F130" s="14" t="s">
        <v>334</v>
      </c>
      <c r="G130" s="14" t="s">
        <v>341</v>
      </c>
    </row>
    <row r="131" spans="1:7" ht="38.25" x14ac:dyDescent="0.25">
      <c r="A131" s="14" t="s">
        <v>86</v>
      </c>
      <c r="B131" s="13" t="s">
        <v>103</v>
      </c>
      <c r="C131" s="14" t="s">
        <v>8</v>
      </c>
      <c r="D131" s="28">
        <f t="shared" si="2"/>
        <v>13.935894883535735</v>
      </c>
      <c r="E131" s="15">
        <v>105</v>
      </c>
      <c r="F131" s="14" t="s">
        <v>335</v>
      </c>
      <c r="G131" s="14" t="s">
        <v>341</v>
      </c>
    </row>
    <row r="132" spans="1:7" x14ac:dyDescent="0.25">
      <c r="A132" s="14" t="s">
        <v>86</v>
      </c>
      <c r="B132" s="13" t="s">
        <v>104</v>
      </c>
      <c r="C132" s="14" t="s">
        <v>8</v>
      </c>
      <c r="D132" s="28">
        <f t="shared" si="2"/>
        <v>165.90351051828256</v>
      </c>
      <c r="E132" s="15">
        <v>1250</v>
      </c>
      <c r="F132" s="14" t="s">
        <v>336</v>
      </c>
      <c r="G132" s="14" t="s">
        <v>341</v>
      </c>
    </row>
    <row r="133" spans="1:7" x14ac:dyDescent="0.25">
      <c r="A133" s="14" t="s">
        <v>86</v>
      </c>
      <c r="B133" s="13" t="s">
        <v>105</v>
      </c>
      <c r="C133" s="14" t="s">
        <v>8</v>
      </c>
      <c r="D133" s="28">
        <f t="shared" si="2"/>
        <v>14.201340500364987</v>
      </c>
      <c r="E133" s="15">
        <v>107</v>
      </c>
      <c r="F133" s="14" t="s">
        <v>337</v>
      </c>
      <c r="G133" s="14" t="s">
        <v>341</v>
      </c>
    </row>
    <row r="134" spans="1:7" ht="25.5" x14ac:dyDescent="0.25">
      <c r="A134" s="14" t="s">
        <v>86</v>
      </c>
      <c r="B134" s="13" t="s">
        <v>106</v>
      </c>
      <c r="C134" s="14" t="s">
        <v>8</v>
      </c>
      <c r="D134" s="28">
        <f t="shared" si="2"/>
        <v>14.201340500364987</v>
      </c>
      <c r="E134" s="15">
        <v>107</v>
      </c>
      <c r="F134" s="14" t="s">
        <v>338</v>
      </c>
      <c r="G134" s="14" t="s">
        <v>341</v>
      </c>
    </row>
    <row r="135" spans="1:7" x14ac:dyDescent="0.25">
      <c r="A135" s="14" t="s">
        <v>86</v>
      </c>
      <c r="B135" s="13" t="s">
        <v>107</v>
      </c>
      <c r="C135" s="14" t="s">
        <v>8</v>
      </c>
      <c r="D135" s="28">
        <f t="shared" si="2"/>
        <v>10.086933439511579</v>
      </c>
      <c r="E135" s="15">
        <v>76</v>
      </c>
      <c r="F135" s="14" t="s">
        <v>325</v>
      </c>
      <c r="G135" s="14" t="s">
        <v>341</v>
      </c>
    </row>
    <row r="136" spans="1:7" ht="25.5" x14ac:dyDescent="0.25">
      <c r="A136" s="14" t="s">
        <v>86</v>
      </c>
      <c r="B136" s="13" t="s">
        <v>108</v>
      </c>
      <c r="C136" s="14" t="s">
        <v>8</v>
      </c>
      <c r="D136" s="28">
        <f t="shared" si="2"/>
        <v>13.935894883535735</v>
      </c>
      <c r="E136" s="15">
        <v>105</v>
      </c>
      <c r="F136" s="14" t="s">
        <v>326</v>
      </c>
      <c r="G136" s="14" t="s">
        <v>341</v>
      </c>
    </row>
    <row r="137" spans="1:7" ht="38.25" x14ac:dyDescent="0.25">
      <c r="A137" s="14" t="s">
        <v>86</v>
      </c>
      <c r="B137" s="13" t="s">
        <v>530</v>
      </c>
      <c r="C137" s="14" t="s">
        <v>8</v>
      </c>
      <c r="D137" s="28">
        <v>54.35</v>
      </c>
      <c r="E137" s="15">
        <v>285</v>
      </c>
      <c r="F137" s="14" t="s">
        <v>538</v>
      </c>
      <c r="G137" s="14" t="s">
        <v>539</v>
      </c>
    </row>
    <row r="138" spans="1:7" ht="25.5" x14ac:dyDescent="0.25">
      <c r="A138" s="14" t="s">
        <v>86</v>
      </c>
      <c r="B138" s="13" t="s">
        <v>531</v>
      </c>
      <c r="C138" s="14" t="s">
        <v>8</v>
      </c>
      <c r="D138" s="28" t="s">
        <v>532</v>
      </c>
      <c r="E138" s="15"/>
      <c r="F138" s="14" t="s">
        <v>540</v>
      </c>
      <c r="G138" s="14" t="s">
        <v>539</v>
      </c>
    </row>
    <row r="139" spans="1:7" ht="25.5" x14ac:dyDescent="0.25">
      <c r="A139" s="14" t="s">
        <v>86</v>
      </c>
      <c r="B139" s="13" t="s">
        <v>533</v>
      </c>
      <c r="C139" s="14" t="s">
        <v>534</v>
      </c>
      <c r="D139" s="28" t="s">
        <v>535</v>
      </c>
      <c r="E139" s="15"/>
      <c r="F139" s="14" t="s">
        <v>540</v>
      </c>
      <c r="G139" s="14" t="s">
        <v>539</v>
      </c>
    </row>
    <row r="140" spans="1:7" ht="25.5" x14ac:dyDescent="0.25">
      <c r="A140" s="14" t="s">
        <v>86</v>
      </c>
      <c r="B140" s="13" t="s">
        <v>536</v>
      </c>
      <c r="C140" s="14" t="s">
        <v>8</v>
      </c>
      <c r="D140" s="28" t="s">
        <v>537</v>
      </c>
      <c r="E140" s="15"/>
      <c r="F140" s="14" t="s">
        <v>540</v>
      </c>
      <c r="G140" s="14" t="s">
        <v>539</v>
      </c>
    </row>
    <row r="141" spans="1:7" x14ac:dyDescent="0.25">
      <c r="A141" s="14" t="s">
        <v>86</v>
      </c>
      <c r="B141" s="13"/>
      <c r="C141" s="14"/>
      <c r="D141" s="28"/>
      <c r="E141" s="15">
        <v>27.5</v>
      </c>
      <c r="F141" s="14" t="s">
        <v>327</v>
      </c>
      <c r="G141" s="14" t="s">
        <v>341</v>
      </c>
    </row>
    <row r="142" spans="1:7" x14ac:dyDescent="0.25">
      <c r="A142" s="14" t="s">
        <v>86</v>
      </c>
      <c r="B142" s="13" t="s">
        <v>260</v>
      </c>
      <c r="C142" s="14" t="s">
        <v>261</v>
      </c>
      <c r="D142" s="28">
        <f t="shared" si="2"/>
        <v>20.970203729510914</v>
      </c>
      <c r="E142" s="15">
        <v>158</v>
      </c>
      <c r="F142" s="14" t="s">
        <v>328</v>
      </c>
      <c r="G142" s="14" t="s">
        <v>341</v>
      </c>
    </row>
    <row r="143" spans="1:7" x14ac:dyDescent="0.25">
      <c r="A143" s="14" t="s">
        <v>86</v>
      </c>
      <c r="B143" s="13" t="s">
        <v>109</v>
      </c>
      <c r="C143" s="14" t="s">
        <v>101</v>
      </c>
      <c r="D143" s="28">
        <f t="shared" si="2"/>
        <v>1234.3221182560221</v>
      </c>
      <c r="E143" s="15">
        <v>9300</v>
      </c>
      <c r="F143" s="14" t="s">
        <v>329</v>
      </c>
      <c r="G143" s="14" t="s">
        <v>341</v>
      </c>
    </row>
    <row r="144" spans="1:7" x14ac:dyDescent="0.25">
      <c r="A144" s="14" t="s">
        <v>86</v>
      </c>
      <c r="B144" s="13" t="s">
        <v>110</v>
      </c>
      <c r="C144" s="14" t="s">
        <v>101</v>
      </c>
      <c r="D144" s="28">
        <f t="shared" si="2"/>
        <v>267.08076182892029</v>
      </c>
      <c r="E144" s="15">
        <v>2012.32</v>
      </c>
      <c r="F144" s="14" t="s">
        <v>329</v>
      </c>
      <c r="G144" s="14" t="s">
        <v>341</v>
      </c>
    </row>
    <row r="145" spans="1:7" ht="25.5" x14ac:dyDescent="0.25">
      <c r="A145" s="14" t="s">
        <v>86</v>
      </c>
      <c r="B145" s="13" t="s">
        <v>472</v>
      </c>
      <c r="C145" s="14" t="s">
        <v>8</v>
      </c>
      <c r="D145" s="28">
        <v>8.25</v>
      </c>
      <c r="E145" s="15">
        <f>D145*7.5345</f>
        <v>62.159625000000005</v>
      </c>
      <c r="F145" s="14" t="s">
        <v>475</v>
      </c>
      <c r="G145" s="14" t="s">
        <v>476</v>
      </c>
    </row>
    <row r="146" spans="1:7" ht="25.5" x14ac:dyDescent="0.25">
      <c r="A146" s="14" t="s">
        <v>86</v>
      </c>
      <c r="B146" s="13" t="s">
        <v>473</v>
      </c>
      <c r="C146" s="14" t="s">
        <v>8</v>
      </c>
      <c r="D146" s="28">
        <v>2.0499999999999998</v>
      </c>
      <c r="E146" s="15">
        <f t="shared" ref="E146:E164" si="4">D146*7.5345</f>
        <v>15.445724999999999</v>
      </c>
      <c r="F146" s="14" t="s">
        <v>475</v>
      </c>
      <c r="G146" s="14" t="s">
        <v>476</v>
      </c>
    </row>
    <row r="147" spans="1:7" x14ac:dyDescent="0.25">
      <c r="A147" s="14" t="s">
        <v>86</v>
      </c>
      <c r="B147" s="13" t="s">
        <v>474</v>
      </c>
      <c r="C147" s="14" t="s">
        <v>8</v>
      </c>
      <c r="D147" s="28">
        <v>8.25</v>
      </c>
      <c r="E147" s="15">
        <f t="shared" si="4"/>
        <v>62.159625000000005</v>
      </c>
      <c r="F147" s="14" t="s">
        <v>475</v>
      </c>
      <c r="G147" s="14" t="s">
        <v>476</v>
      </c>
    </row>
    <row r="148" spans="1:7" ht="51" x14ac:dyDescent="0.25">
      <c r="A148" s="14" t="s">
        <v>86</v>
      </c>
      <c r="B148" s="13" t="s">
        <v>493</v>
      </c>
      <c r="C148" s="14" t="s">
        <v>8</v>
      </c>
      <c r="D148" s="28">
        <v>30.75</v>
      </c>
      <c r="E148" s="15">
        <f t="shared" si="4"/>
        <v>231.68587500000001</v>
      </c>
      <c r="F148" s="14" t="s">
        <v>492</v>
      </c>
      <c r="G148" s="14" t="s">
        <v>476</v>
      </c>
    </row>
    <row r="149" spans="1:7" x14ac:dyDescent="0.25">
      <c r="A149" s="14" t="s">
        <v>86</v>
      </c>
      <c r="B149" s="13" t="s">
        <v>477</v>
      </c>
      <c r="C149" s="14" t="s">
        <v>8</v>
      </c>
      <c r="D149" s="28">
        <v>1</v>
      </c>
      <c r="E149" s="15">
        <f t="shared" si="4"/>
        <v>7.5345000000000004</v>
      </c>
      <c r="F149" s="14" t="s">
        <v>492</v>
      </c>
      <c r="G149" s="14" t="s">
        <v>476</v>
      </c>
    </row>
    <row r="150" spans="1:7" x14ac:dyDescent="0.25">
      <c r="A150" s="14" t="s">
        <v>86</v>
      </c>
      <c r="B150" s="13" t="s">
        <v>478</v>
      </c>
      <c r="C150" s="14" t="s">
        <v>8</v>
      </c>
      <c r="D150" s="28">
        <v>0.8</v>
      </c>
      <c r="E150" s="15">
        <f t="shared" si="4"/>
        <v>6.0276000000000005</v>
      </c>
      <c r="F150" s="14" t="s">
        <v>492</v>
      </c>
      <c r="G150" s="14" t="s">
        <v>476</v>
      </c>
    </row>
    <row r="151" spans="1:7" x14ac:dyDescent="0.25">
      <c r="A151" s="14" t="s">
        <v>86</v>
      </c>
      <c r="B151" s="13" t="s">
        <v>479</v>
      </c>
      <c r="C151" s="14" t="s">
        <v>8</v>
      </c>
      <c r="D151" s="28">
        <v>0.75</v>
      </c>
      <c r="E151" s="15">
        <f t="shared" si="4"/>
        <v>5.6508750000000001</v>
      </c>
      <c r="F151" s="14" t="s">
        <v>492</v>
      </c>
      <c r="G151" s="14" t="s">
        <v>476</v>
      </c>
    </row>
    <row r="152" spans="1:7" x14ac:dyDescent="0.25">
      <c r="A152" s="14" t="s">
        <v>86</v>
      </c>
      <c r="B152" s="13" t="s">
        <v>480</v>
      </c>
      <c r="C152" s="14" t="s">
        <v>8</v>
      </c>
      <c r="D152" s="28">
        <v>0.9</v>
      </c>
      <c r="E152" s="15">
        <f t="shared" si="4"/>
        <v>6.7810500000000005</v>
      </c>
      <c r="F152" s="14" t="s">
        <v>492</v>
      </c>
      <c r="G152" s="14" t="s">
        <v>476</v>
      </c>
    </row>
    <row r="153" spans="1:7" x14ac:dyDescent="0.25">
      <c r="A153" s="14" t="s">
        <v>86</v>
      </c>
      <c r="B153" s="13" t="s">
        <v>481</v>
      </c>
      <c r="C153" s="14" t="s">
        <v>8</v>
      </c>
      <c r="D153" s="28">
        <v>1.7</v>
      </c>
      <c r="E153" s="15">
        <f t="shared" si="4"/>
        <v>12.80865</v>
      </c>
      <c r="F153" s="14" t="s">
        <v>492</v>
      </c>
      <c r="G153" s="14" t="s">
        <v>476</v>
      </c>
    </row>
    <row r="154" spans="1:7" x14ac:dyDescent="0.25">
      <c r="A154" s="14" t="s">
        <v>86</v>
      </c>
      <c r="B154" s="13" t="s">
        <v>482</v>
      </c>
      <c r="C154" s="14" t="s">
        <v>8</v>
      </c>
      <c r="D154" s="28">
        <v>1.7</v>
      </c>
      <c r="E154" s="15">
        <f t="shared" si="4"/>
        <v>12.80865</v>
      </c>
      <c r="F154" s="14" t="s">
        <v>492</v>
      </c>
      <c r="G154" s="14" t="s">
        <v>476</v>
      </c>
    </row>
    <row r="155" spans="1:7" x14ac:dyDescent="0.25">
      <c r="A155" s="14" t="s">
        <v>86</v>
      </c>
      <c r="B155" s="13" t="s">
        <v>483</v>
      </c>
      <c r="C155" s="14" t="s">
        <v>8</v>
      </c>
      <c r="D155" s="28">
        <v>2.65</v>
      </c>
      <c r="E155" s="15">
        <f t="shared" si="4"/>
        <v>19.966425000000001</v>
      </c>
      <c r="F155" s="14" t="s">
        <v>492</v>
      </c>
      <c r="G155" s="14" t="s">
        <v>476</v>
      </c>
    </row>
    <row r="156" spans="1:7" x14ac:dyDescent="0.25">
      <c r="A156" s="14" t="s">
        <v>86</v>
      </c>
      <c r="B156" s="13" t="s">
        <v>484</v>
      </c>
      <c r="C156" s="14" t="s">
        <v>8</v>
      </c>
      <c r="D156" s="28">
        <v>4.3499999999999996</v>
      </c>
      <c r="E156" s="15">
        <f t="shared" si="4"/>
        <v>32.775075000000001</v>
      </c>
      <c r="F156" s="14" t="s">
        <v>492</v>
      </c>
      <c r="G156" s="14" t="s">
        <v>476</v>
      </c>
    </row>
    <row r="157" spans="1:7" x14ac:dyDescent="0.25">
      <c r="A157" s="14" t="s">
        <v>86</v>
      </c>
      <c r="B157" s="13" t="s">
        <v>485</v>
      </c>
      <c r="C157" s="14" t="s">
        <v>8</v>
      </c>
      <c r="D157" s="28">
        <v>4.05</v>
      </c>
      <c r="E157" s="15">
        <f t="shared" si="4"/>
        <v>30.514725000000002</v>
      </c>
      <c r="F157" s="14" t="s">
        <v>492</v>
      </c>
      <c r="G157" s="14" t="s">
        <v>476</v>
      </c>
    </row>
    <row r="158" spans="1:7" x14ac:dyDescent="0.25">
      <c r="A158" s="14" t="s">
        <v>86</v>
      </c>
      <c r="B158" s="13" t="s">
        <v>486</v>
      </c>
      <c r="C158" s="14" t="s">
        <v>8</v>
      </c>
      <c r="D158" s="28">
        <v>3.7</v>
      </c>
      <c r="E158" s="15">
        <f t="shared" si="4"/>
        <v>27.877650000000003</v>
      </c>
      <c r="F158" s="14" t="s">
        <v>492</v>
      </c>
      <c r="G158" s="14" t="s">
        <v>476</v>
      </c>
    </row>
    <row r="159" spans="1:7" x14ac:dyDescent="0.25">
      <c r="A159" s="14" t="s">
        <v>86</v>
      </c>
      <c r="B159" s="13" t="s">
        <v>487</v>
      </c>
      <c r="C159" s="14" t="s">
        <v>8</v>
      </c>
      <c r="D159" s="28">
        <v>1.2</v>
      </c>
      <c r="E159" s="15">
        <f t="shared" si="4"/>
        <v>9.0413999999999994</v>
      </c>
      <c r="F159" s="14" t="s">
        <v>492</v>
      </c>
      <c r="G159" s="14" t="s">
        <v>476</v>
      </c>
    </row>
    <row r="160" spans="1:7" x14ac:dyDescent="0.25">
      <c r="A160" s="14" t="s">
        <v>86</v>
      </c>
      <c r="B160" s="13" t="s">
        <v>488</v>
      </c>
      <c r="C160" s="14" t="s">
        <v>8</v>
      </c>
      <c r="D160" s="28">
        <v>1.45</v>
      </c>
      <c r="E160" s="15">
        <f t="shared" si="4"/>
        <v>10.925025</v>
      </c>
      <c r="F160" s="14" t="s">
        <v>492</v>
      </c>
      <c r="G160" s="14" t="s">
        <v>476</v>
      </c>
    </row>
    <row r="161" spans="1:7" x14ac:dyDescent="0.25">
      <c r="A161" s="14" t="s">
        <v>86</v>
      </c>
      <c r="B161" s="13" t="s">
        <v>489</v>
      </c>
      <c r="C161" s="14" t="s">
        <v>8</v>
      </c>
      <c r="D161" s="28">
        <v>1.2</v>
      </c>
      <c r="E161" s="15">
        <f t="shared" si="4"/>
        <v>9.0413999999999994</v>
      </c>
      <c r="F161" s="14" t="s">
        <v>492</v>
      </c>
      <c r="G161" s="14" t="s">
        <v>476</v>
      </c>
    </row>
    <row r="162" spans="1:7" x14ac:dyDescent="0.25">
      <c r="A162" s="14" t="s">
        <v>86</v>
      </c>
      <c r="B162" s="13" t="s">
        <v>490</v>
      </c>
      <c r="C162" s="14" t="s">
        <v>8</v>
      </c>
      <c r="D162" s="28">
        <v>1.2</v>
      </c>
      <c r="E162" s="15">
        <f t="shared" si="4"/>
        <v>9.0413999999999994</v>
      </c>
      <c r="F162" s="14" t="s">
        <v>492</v>
      </c>
      <c r="G162" s="14" t="s">
        <v>476</v>
      </c>
    </row>
    <row r="163" spans="1:7" x14ac:dyDescent="0.25">
      <c r="A163" s="14" t="s">
        <v>86</v>
      </c>
      <c r="B163" s="13" t="s">
        <v>491</v>
      </c>
      <c r="C163" s="14" t="s">
        <v>8</v>
      </c>
      <c r="D163" s="28">
        <v>1.3</v>
      </c>
      <c r="E163" s="15">
        <f t="shared" si="4"/>
        <v>9.7948500000000003</v>
      </c>
      <c r="F163" s="14" t="s">
        <v>492</v>
      </c>
      <c r="G163" s="14" t="s">
        <v>476</v>
      </c>
    </row>
    <row r="164" spans="1:7" x14ac:dyDescent="0.25">
      <c r="A164" s="14" t="s">
        <v>86</v>
      </c>
      <c r="B164" s="13" t="s">
        <v>501</v>
      </c>
      <c r="C164" s="14" t="s">
        <v>101</v>
      </c>
      <c r="D164" s="28">
        <v>232</v>
      </c>
      <c r="E164" s="15">
        <f t="shared" si="4"/>
        <v>1748.0040000000001</v>
      </c>
      <c r="F164" s="14" t="s">
        <v>502</v>
      </c>
      <c r="G164" s="14" t="s">
        <v>503</v>
      </c>
    </row>
    <row r="165" spans="1:7" ht="25.5" x14ac:dyDescent="0.25">
      <c r="A165" s="14" t="s">
        <v>86</v>
      </c>
      <c r="B165" s="13" t="s">
        <v>508</v>
      </c>
      <c r="C165" s="14" t="s">
        <v>509</v>
      </c>
      <c r="D165" s="28">
        <v>28.5</v>
      </c>
      <c r="E165" s="15">
        <v>28.5</v>
      </c>
      <c r="F165" s="14" t="s">
        <v>514</v>
      </c>
      <c r="G165" s="14" t="s">
        <v>507</v>
      </c>
    </row>
    <row r="166" spans="1:7" ht="38.25" x14ac:dyDescent="0.25">
      <c r="A166" s="14" t="s">
        <v>86</v>
      </c>
      <c r="B166" s="13" t="s">
        <v>510</v>
      </c>
      <c r="C166" s="14" t="s">
        <v>509</v>
      </c>
      <c r="D166" s="28">
        <v>28.5</v>
      </c>
      <c r="E166" s="15">
        <v>28.5</v>
      </c>
      <c r="F166" s="14" t="s">
        <v>514</v>
      </c>
      <c r="G166" s="14" t="s">
        <v>507</v>
      </c>
    </row>
    <row r="167" spans="1:7" ht="25.5" x14ac:dyDescent="0.25">
      <c r="A167" s="14" t="s">
        <v>86</v>
      </c>
      <c r="B167" s="13" t="s">
        <v>511</v>
      </c>
      <c r="C167" s="14" t="s">
        <v>8</v>
      </c>
      <c r="D167" s="28">
        <v>14.1</v>
      </c>
      <c r="E167" s="15">
        <v>14.1</v>
      </c>
      <c r="F167" s="14" t="s">
        <v>515</v>
      </c>
      <c r="G167" s="14" t="s">
        <v>507</v>
      </c>
    </row>
    <row r="168" spans="1:7" ht="38.25" x14ac:dyDescent="0.25">
      <c r="A168" s="14" t="s">
        <v>86</v>
      </c>
      <c r="B168" s="13" t="s">
        <v>512</v>
      </c>
      <c r="C168" s="14" t="s">
        <v>509</v>
      </c>
      <c r="D168" s="28">
        <v>64.599999999999994</v>
      </c>
      <c r="E168" s="15">
        <v>64.599999999999994</v>
      </c>
      <c r="F168" s="14" t="s">
        <v>516</v>
      </c>
      <c r="G168" s="14" t="s">
        <v>507</v>
      </c>
    </row>
    <row r="169" spans="1:7" ht="51" x14ac:dyDescent="0.25">
      <c r="A169" s="14" t="s">
        <v>86</v>
      </c>
      <c r="B169" s="13" t="s">
        <v>513</v>
      </c>
      <c r="C169" s="14" t="s">
        <v>509</v>
      </c>
      <c r="D169" s="28">
        <v>64.599999999999994</v>
      </c>
      <c r="E169" s="15">
        <v>64.599999999999994</v>
      </c>
      <c r="F169" s="14" t="s">
        <v>516</v>
      </c>
      <c r="G169" s="14" t="s">
        <v>507</v>
      </c>
    </row>
    <row r="170" spans="1:7" ht="25.5" x14ac:dyDescent="0.25">
      <c r="A170" s="14" t="s">
        <v>111</v>
      </c>
      <c r="B170" s="13" t="s">
        <v>112</v>
      </c>
      <c r="C170" s="14" t="s">
        <v>113</v>
      </c>
      <c r="D170" s="28">
        <f t="shared" si="2"/>
        <v>4.9107439113411635</v>
      </c>
      <c r="E170" s="15">
        <v>37</v>
      </c>
      <c r="F170" s="14" t="s">
        <v>342</v>
      </c>
      <c r="G170" s="14" t="s">
        <v>341</v>
      </c>
    </row>
    <row r="171" spans="1:7" ht="25.5" x14ac:dyDescent="0.25">
      <c r="A171" s="14" t="s">
        <v>111</v>
      </c>
      <c r="B171" s="13" t="s">
        <v>85</v>
      </c>
      <c r="C171" s="14" t="s">
        <v>18</v>
      </c>
      <c r="D171" s="28">
        <f t="shared" si="2"/>
        <v>6.6361404207313024</v>
      </c>
      <c r="E171" s="15">
        <v>50</v>
      </c>
      <c r="F171" s="14" t="s">
        <v>318</v>
      </c>
      <c r="G171" s="14" t="s">
        <v>341</v>
      </c>
    </row>
    <row r="172" spans="1:7" ht="25.5" x14ac:dyDescent="0.25">
      <c r="A172" s="14" t="s">
        <v>111</v>
      </c>
      <c r="B172" s="13" t="s">
        <v>570</v>
      </c>
      <c r="C172" s="14" t="s">
        <v>8</v>
      </c>
      <c r="D172" s="28">
        <v>34</v>
      </c>
      <c r="E172" s="15">
        <v>150</v>
      </c>
      <c r="F172" s="14" t="s">
        <v>571</v>
      </c>
      <c r="G172" s="14" t="s">
        <v>559</v>
      </c>
    </row>
    <row r="173" spans="1:7" ht="25.5" x14ac:dyDescent="0.25">
      <c r="A173" s="14" t="s">
        <v>111</v>
      </c>
      <c r="B173" s="13" t="s">
        <v>569</v>
      </c>
      <c r="C173" s="14" t="s">
        <v>8</v>
      </c>
      <c r="D173" s="28">
        <v>52</v>
      </c>
      <c r="E173" s="15">
        <v>275</v>
      </c>
      <c r="F173" s="14" t="s">
        <v>571</v>
      </c>
      <c r="G173" s="14" t="s">
        <v>559</v>
      </c>
    </row>
    <row r="174" spans="1:7" ht="25.5" x14ac:dyDescent="0.25">
      <c r="A174" s="14" t="s">
        <v>111</v>
      </c>
      <c r="B174" s="13" t="s">
        <v>568</v>
      </c>
      <c r="C174" s="14" t="s">
        <v>8</v>
      </c>
      <c r="D174" s="28">
        <v>100</v>
      </c>
      <c r="E174" s="15">
        <v>400</v>
      </c>
      <c r="F174" s="14" t="s">
        <v>571</v>
      </c>
      <c r="G174" s="14" t="s">
        <v>559</v>
      </c>
    </row>
    <row r="175" spans="1:7" x14ac:dyDescent="0.25">
      <c r="A175" s="14" t="s">
        <v>111</v>
      </c>
      <c r="B175" s="13" t="s">
        <v>552</v>
      </c>
      <c r="C175" s="14" t="s">
        <v>553</v>
      </c>
      <c r="D175" s="28">
        <v>0.6</v>
      </c>
      <c r="E175" s="15"/>
      <c r="F175" s="14" t="s">
        <v>554</v>
      </c>
      <c r="G175" s="14" t="s">
        <v>341</v>
      </c>
    </row>
    <row r="176" spans="1:7" x14ac:dyDescent="0.25">
      <c r="A176" s="14" t="s">
        <v>111</v>
      </c>
      <c r="B176" s="13" t="s">
        <v>114</v>
      </c>
      <c r="C176" s="14" t="s">
        <v>18</v>
      </c>
      <c r="D176" s="28">
        <f t="shared" si="2"/>
        <v>13.139558033047978</v>
      </c>
      <c r="E176" s="15">
        <v>99</v>
      </c>
      <c r="F176" s="14" t="s">
        <v>343</v>
      </c>
      <c r="G176" s="14" t="s">
        <v>341</v>
      </c>
    </row>
    <row r="177" spans="1:7" x14ac:dyDescent="0.25">
      <c r="A177" s="14" t="s">
        <v>111</v>
      </c>
      <c r="B177" s="13" t="s">
        <v>115</v>
      </c>
      <c r="C177" s="14" t="s">
        <v>101</v>
      </c>
      <c r="D177" s="28">
        <f t="shared" si="2"/>
        <v>31.853474019510251</v>
      </c>
      <c r="E177" s="15">
        <v>240</v>
      </c>
      <c r="F177" s="14" t="s">
        <v>344</v>
      </c>
      <c r="G177" s="14" t="s">
        <v>341</v>
      </c>
    </row>
    <row r="178" spans="1:7" ht="25.5" x14ac:dyDescent="0.25">
      <c r="A178" s="14" t="s">
        <v>111</v>
      </c>
      <c r="B178" s="13" t="s">
        <v>116</v>
      </c>
      <c r="C178" s="14" t="s">
        <v>18</v>
      </c>
      <c r="D178" s="28">
        <f t="shared" si="2"/>
        <v>0.66361404207313024</v>
      </c>
      <c r="E178" s="15">
        <v>5</v>
      </c>
      <c r="F178" s="14" t="s">
        <v>345</v>
      </c>
      <c r="G178" s="14" t="s">
        <v>341</v>
      </c>
    </row>
    <row r="179" spans="1:7" ht="25.5" x14ac:dyDescent="0.25">
      <c r="A179" s="14" t="s">
        <v>111</v>
      </c>
      <c r="B179" s="13" t="s">
        <v>117</v>
      </c>
      <c r="C179" s="14" t="s">
        <v>18</v>
      </c>
      <c r="D179" s="28">
        <f t="shared" si="2"/>
        <v>3.3180702103656512</v>
      </c>
      <c r="E179" s="15">
        <v>25</v>
      </c>
      <c r="F179" s="16" t="s">
        <v>346</v>
      </c>
      <c r="G179" s="14" t="s">
        <v>341</v>
      </c>
    </row>
    <row r="180" spans="1:7" x14ac:dyDescent="0.25">
      <c r="A180" s="14" t="s">
        <v>111</v>
      </c>
      <c r="B180" s="13" t="s">
        <v>118</v>
      </c>
      <c r="C180" s="14" t="s">
        <v>18</v>
      </c>
      <c r="D180" s="28">
        <f t="shared" si="2"/>
        <v>8.2951755259141287</v>
      </c>
      <c r="E180" s="15">
        <v>62.5</v>
      </c>
      <c r="F180" s="14" t="s">
        <v>347</v>
      </c>
      <c r="G180" s="14" t="s">
        <v>341</v>
      </c>
    </row>
    <row r="181" spans="1:7" x14ac:dyDescent="0.25">
      <c r="A181" s="14" t="s">
        <v>111</v>
      </c>
      <c r="B181" s="13" t="s">
        <v>119</v>
      </c>
      <c r="C181" s="14" t="s">
        <v>18</v>
      </c>
      <c r="D181" s="28">
        <f t="shared" si="2"/>
        <v>11.945052757316343</v>
      </c>
      <c r="E181" s="15">
        <v>90</v>
      </c>
      <c r="F181" s="14" t="s">
        <v>348</v>
      </c>
      <c r="G181" s="14" t="s">
        <v>341</v>
      </c>
    </row>
    <row r="182" spans="1:7" ht="25.5" x14ac:dyDescent="0.25">
      <c r="A182" s="14" t="s">
        <v>111</v>
      </c>
      <c r="B182" s="13" t="s">
        <v>250</v>
      </c>
      <c r="C182" s="14" t="s">
        <v>18</v>
      </c>
      <c r="D182" s="28">
        <f t="shared" si="2"/>
        <v>18.581193178047645</v>
      </c>
      <c r="E182" s="15">
        <v>140</v>
      </c>
      <c r="F182" s="14" t="s">
        <v>348</v>
      </c>
      <c r="G182" s="14" t="s">
        <v>341</v>
      </c>
    </row>
    <row r="183" spans="1:7" x14ac:dyDescent="0.25">
      <c r="A183" s="14" t="s">
        <v>111</v>
      </c>
      <c r="B183" s="13" t="s">
        <v>120</v>
      </c>
      <c r="C183" s="14" t="s">
        <v>8</v>
      </c>
      <c r="D183" s="28">
        <f t="shared" si="2"/>
        <v>26.54456168292521</v>
      </c>
      <c r="E183" s="15">
        <v>200</v>
      </c>
      <c r="F183" s="14" t="s">
        <v>349</v>
      </c>
      <c r="G183" s="14" t="s">
        <v>341</v>
      </c>
    </row>
    <row r="184" spans="1:7" ht="25.5" x14ac:dyDescent="0.25">
      <c r="A184" s="14" t="s">
        <v>111</v>
      </c>
      <c r="B184" s="13" t="s">
        <v>121</v>
      </c>
      <c r="C184" s="14" t="s">
        <v>58</v>
      </c>
      <c r="D184" s="28">
        <f t="shared" si="2"/>
        <v>5.9725263786581717</v>
      </c>
      <c r="E184" s="15">
        <v>45</v>
      </c>
      <c r="F184" s="14" t="s">
        <v>350</v>
      </c>
      <c r="G184" s="14" t="s">
        <v>341</v>
      </c>
    </row>
    <row r="185" spans="1:7" ht="25.5" x14ac:dyDescent="0.25">
      <c r="A185" s="14" t="s">
        <v>111</v>
      </c>
      <c r="B185" s="13" t="s">
        <v>122</v>
      </c>
      <c r="C185" s="14" t="s">
        <v>58</v>
      </c>
      <c r="D185" s="28">
        <f t="shared" si="2"/>
        <v>19.908421262193908</v>
      </c>
      <c r="E185" s="15">
        <v>150</v>
      </c>
      <c r="F185" s="14" t="s">
        <v>350</v>
      </c>
      <c r="G185" s="14" t="s">
        <v>341</v>
      </c>
    </row>
    <row r="186" spans="1:7" ht="25.5" x14ac:dyDescent="0.25">
      <c r="A186" s="14" t="s">
        <v>111</v>
      </c>
      <c r="B186" s="13" t="s">
        <v>123</v>
      </c>
      <c r="C186" s="14" t="s">
        <v>58</v>
      </c>
      <c r="D186" s="28">
        <f t="shared" si="2"/>
        <v>36.498772314022162</v>
      </c>
      <c r="E186" s="15">
        <v>275</v>
      </c>
      <c r="F186" s="14" t="s">
        <v>350</v>
      </c>
      <c r="G186" s="14" t="s">
        <v>341</v>
      </c>
    </row>
    <row r="187" spans="1:7" ht="25.5" x14ac:dyDescent="0.25">
      <c r="A187" s="14" t="s">
        <v>111</v>
      </c>
      <c r="B187" s="13" t="s">
        <v>124</v>
      </c>
      <c r="C187" s="14" t="s">
        <v>8</v>
      </c>
      <c r="D187" s="28">
        <f t="shared" si="2"/>
        <v>5.3089123365850419</v>
      </c>
      <c r="E187" s="15">
        <v>40</v>
      </c>
      <c r="F187" s="14" t="s">
        <v>352</v>
      </c>
      <c r="G187" s="14" t="s">
        <v>341</v>
      </c>
    </row>
    <row r="188" spans="1:7" ht="25.5" x14ac:dyDescent="0.25">
      <c r="A188" s="14" t="s">
        <v>111</v>
      </c>
      <c r="B188" s="13" t="s">
        <v>125</v>
      </c>
      <c r="C188" s="14" t="s">
        <v>8</v>
      </c>
      <c r="D188" s="28">
        <f t="shared" si="2"/>
        <v>13.272280841462605</v>
      </c>
      <c r="E188" s="15">
        <v>100</v>
      </c>
      <c r="F188" s="14" t="s">
        <v>352</v>
      </c>
      <c r="G188" s="14" t="s">
        <v>341</v>
      </c>
    </row>
    <row r="189" spans="1:7" ht="25.5" x14ac:dyDescent="0.25">
      <c r="A189" s="14" t="s">
        <v>111</v>
      </c>
      <c r="B189" s="13" t="s">
        <v>126</v>
      </c>
      <c r="C189" s="14" t="s">
        <v>8</v>
      </c>
      <c r="D189" s="28">
        <f t="shared" si="2"/>
        <v>18.581193178047645</v>
      </c>
      <c r="E189" s="15">
        <v>140</v>
      </c>
      <c r="F189" s="14" t="s">
        <v>352</v>
      </c>
      <c r="G189" s="14" t="s">
        <v>341</v>
      </c>
    </row>
    <row r="190" spans="1:7" x14ac:dyDescent="0.25">
      <c r="A190" s="14" t="s">
        <v>111</v>
      </c>
      <c r="B190" s="13" t="s">
        <v>127</v>
      </c>
      <c r="C190" s="14" t="s">
        <v>128</v>
      </c>
      <c r="D190" s="28">
        <f t="shared" si="2"/>
        <v>18.581193178047645</v>
      </c>
      <c r="E190" s="15">
        <v>140</v>
      </c>
      <c r="F190" s="14" t="s">
        <v>412</v>
      </c>
      <c r="G190" s="14" t="s">
        <v>341</v>
      </c>
    </row>
    <row r="191" spans="1:7" ht="38.25" x14ac:dyDescent="0.25">
      <c r="A191" s="14" t="s">
        <v>111</v>
      </c>
      <c r="B191" s="13" t="s">
        <v>129</v>
      </c>
      <c r="C191" s="14" t="s">
        <v>18</v>
      </c>
      <c r="D191" s="28">
        <f t="shared" si="2"/>
        <v>15.926737009755126</v>
      </c>
      <c r="E191" s="15">
        <v>120</v>
      </c>
      <c r="F191" s="14" t="s">
        <v>351</v>
      </c>
      <c r="G191" s="14" t="s">
        <v>341</v>
      </c>
    </row>
    <row r="192" spans="1:7" ht="25.5" x14ac:dyDescent="0.25">
      <c r="A192" s="14" t="s">
        <v>111</v>
      </c>
      <c r="B192" s="13" t="s">
        <v>130</v>
      </c>
      <c r="C192" s="14" t="s">
        <v>8</v>
      </c>
      <c r="D192" s="28">
        <f t="shared" si="2"/>
        <v>18.581193178047645</v>
      </c>
      <c r="E192" s="15">
        <v>140</v>
      </c>
      <c r="F192" s="14" t="s">
        <v>411</v>
      </c>
      <c r="G192" s="14" t="s">
        <v>341</v>
      </c>
    </row>
    <row r="193" spans="1:7" ht="25.5" x14ac:dyDescent="0.25">
      <c r="A193" s="14" t="s">
        <v>111</v>
      </c>
      <c r="B193" s="13" t="s">
        <v>131</v>
      </c>
      <c r="C193" s="14" t="s">
        <v>58</v>
      </c>
      <c r="D193" s="28">
        <f t="shared" si="2"/>
        <v>27.871789767071469</v>
      </c>
      <c r="E193" s="15">
        <v>210</v>
      </c>
      <c r="F193" s="14" t="s">
        <v>413</v>
      </c>
      <c r="G193" s="14" t="s">
        <v>341</v>
      </c>
    </row>
    <row r="194" spans="1:7" ht="38.25" x14ac:dyDescent="0.25">
      <c r="A194" s="14" t="s">
        <v>111</v>
      </c>
      <c r="B194" s="13" t="s">
        <v>132</v>
      </c>
      <c r="C194" s="14" t="s">
        <v>58</v>
      </c>
      <c r="D194" s="28">
        <f t="shared" ref="D194:D276" si="5">E194/7.5345</f>
        <v>23.226491472559559</v>
      </c>
      <c r="E194" s="15">
        <v>175</v>
      </c>
      <c r="F194" s="14" t="s">
        <v>414</v>
      </c>
      <c r="G194" s="14" t="s">
        <v>341</v>
      </c>
    </row>
    <row r="195" spans="1:7" ht="25.5" x14ac:dyDescent="0.25">
      <c r="A195" s="14" t="s">
        <v>111</v>
      </c>
      <c r="B195" s="13" t="s">
        <v>133</v>
      </c>
      <c r="C195" s="14" t="s">
        <v>134</v>
      </c>
      <c r="D195" s="28">
        <f t="shared" si="5"/>
        <v>16.590351051828257</v>
      </c>
      <c r="E195" s="15">
        <v>125</v>
      </c>
      <c r="F195" s="14" t="s">
        <v>340</v>
      </c>
      <c r="G195" s="14" t="s">
        <v>341</v>
      </c>
    </row>
    <row r="196" spans="1:7" ht="25.5" x14ac:dyDescent="0.25">
      <c r="A196" s="14" t="s">
        <v>111</v>
      </c>
      <c r="B196" s="13" t="s">
        <v>135</v>
      </c>
      <c r="C196" s="14" t="s">
        <v>136</v>
      </c>
      <c r="D196" s="28">
        <f t="shared" si="5"/>
        <v>6.6361404207313024</v>
      </c>
      <c r="E196" s="15">
        <v>50</v>
      </c>
      <c r="F196" s="14" t="s">
        <v>416</v>
      </c>
      <c r="G196" s="14" t="s">
        <v>341</v>
      </c>
    </row>
    <row r="197" spans="1:7" ht="25.5" x14ac:dyDescent="0.25">
      <c r="A197" s="14" t="s">
        <v>111</v>
      </c>
      <c r="B197" s="13" t="s">
        <v>137</v>
      </c>
      <c r="C197" s="14" t="s">
        <v>8</v>
      </c>
      <c r="D197" s="28">
        <f t="shared" si="5"/>
        <v>13.272280841462605</v>
      </c>
      <c r="E197" s="15">
        <v>100</v>
      </c>
      <c r="F197" s="14" t="s">
        <v>415</v>
      </c>
      <c r="G197" s="14" t="s">
        <v>341</v>
      </c>
    </row>
    <row r="198" spans="1:7" x14ac:dyDescent="0.25">
      <c r="A198" s="14" t="s">
        <v>111</v>
      </c>
      <c r="B198" s="13" t="s">
        <v>138</v>
      </c>
      <c r="C198" s="14" t="s">
        <v>18</v>
      </c>
      <c r="D198" s="28">
        <f t="shared" si="5"/>
        <v>19.908421262193908</v>
      </c>
      <c r="E198" s="15">
        <v>150</v>
      </c>
      <c r="F198" s="14" t="s">
        <v>139</v>
      </c>
      <c r="G198" s="14" t="s">
        <v>341</v>
      </c>
    </row>
    <row r="199" spans="1:7" ht="15.75" customHeight="1" x14ac:dyDescent="0.25">
      <c r="A199" s="14" t="s">
        <v>111</v>
      </c>
      <c r="B199" s="13" t="s">
        <v>251</v>
      </c>
      <c r="C199" s="14" t="s">
        <v>18</v>
      </c>
      <c r="D199" s="28">
        <f t="shared" si="5"/>
        <v>23.890105514632687</v>
      </c>
      <c r="E199" s="15">
        <v>180</v>
      </c>
      <c r="F199" s="14" t="s">
        <v>139</v>
      </c>
      <c r="G199" s="14" t="s">
        <v>341</v>
      </c>
    </row>
    <row r="200" spans="1:7" ht="38.25" x14ac:dyDescent="0.25">
      <c r="A200" s="14" t="s">
        <v>111</v>
      </c>
      <c r="B200" s="13" t="s">
        <v>470</v>
      </c>
      <c r="C200" s="14" t="s">
        <v>8</v>
      </c>
      <c r="D200" s="28">
        <v>1.6</v>
      </c>
      <c r="E200" s="15">
        <v>12.06</v>
      </c>
      <c r="F200" s="14" t="s">
        <v>469</v>
      </c>
      <c r="G200" s="14" t="s">
        <v>464</v>
      </c>
    </row>
    <row r="201" spans="1:7" ht="25.5" x14ac:dyDescent="0.25">
      <c r="A201" s="14" t="s">
        <v>111</v>
      </c>
      <c r="B201" s="13" t="s">
        <v>471</v>
      </c>
      <c r="C201" s="14" t="s">
        <v>8</v>
      </c>
      <c r="D201" s="28">
        <v>3.6</v>
      </c>
      <c r="E201" s="15">
        <v>27.12</v>
      </c>
      <c r="F201" s="14" t="s">
        <v>469</v>
      </c>
      <c r="G201" s="14" t="s">
        <v>464</v>
      </c>
    </row>
    <row r="202" spans="1:7" ht="25.5" x14ac:dyDescent="0.25">
      <c r="A202" s="14" t="s">
        <v>111</v>
      </c>
      <c r="B202" s="31" t="s">
        <v>465</v>
      </c>
      <c r="C202" s="14" t="s">
        <v>18</v>
      </c>
      <c r="D202" s="28">
        <v>10.9</v>
      </c>
      <c r="E202" s="15">
        <v>27.12</v>
      </c>
      <c r="F202" s="14" t="s">
        <v>463</v>
      </c>
      <c r="G202" s="14" t="s">
        <v>464</v>
      </c>
    </row>
    <row r="203" spans="1:7" ht="25.5" x14ac:dyDescent="0.25">
      <c r="A203" s="14" t="s">
        <v>111</v>
      </c>
      <c r="B203" s="31" t="s">
        <v>466</v>
      </c>
      <c r="C203" s="14" t="s">
        <v>18</v>
      </c>
      <c r="D203" s="28">
        <v>28</v>
      </c>
      <c r="E203" s="15">
        <v>210.97</v>
      </c>
      <c r="F203" s="14" t="s">
        <v>463</v>
      </c>
      <c r="G203" s="14" t="s">
        <v>464</v>
      </c>
    </row>
    <row r="204" spans="1:7" ht="38.25" x14ac:dyDescent="0.25">
      <c r="A204" s="14" t="s">
        <v>111</v>
      </c>
      <c r="B204" s="31" t="s">
        <v>467</v>
      </c>
      <c r="C204" s="14" t="s">
        <v>18</v>
      </c>
      <c r="D204" s="28">
        <v>20.7</v>
      </c>
      <c r="E204" s="15">
        <v>155.96</v>
      </c>
      <c r="F204" s="14" t="s">
        <v>463</v>
      </c>
      <c r="G204" s="14" t="s">
        <v>464</v>
      </c>
    </row>
    <row r="205" spans="1:7" ht="38.25" x14ac:dyDescent="0.25">
      <c r="A205" s="14" t="s">
        <v>111</v>
      </c>
      <c r="B205" s="31" t="s">
        <v>468</v>
      </c>
      <c r="C205" s="14" t="s">
        <v>18</v>
      </c>
      <c r="D205" s="28">
        <v>15.9</v>
      </c>
      <c r="E205" s="15">
        <v>119.8</v>
      </c>
      <c r="F205" s="14" t="s">
        <v>463</v>
      </c>
      <c r="G205" s="14" t="s">
        <v>464</v>
      </c>
    </row>
    <row r="206" spans="1:7" x14ac:dyDescent="0.25">
      <c r="A206" s="14" t="s">
        <v>111</v>
      </c>
      <c r="B206" s="13" t="s">
        <v>228</v>
      </c>
      <c r="C206" s="14" t="s">
        <v>8</v>
      </c>
      <c r="D206" s="28">
        <f t="shared" si="5"/>
        <v>6.7688632291459285</v>
      </c>
      <c r="E206" s="15">
        <v>51</v>
      </c>
      <c r="F206" s="14" t="s">
        <v>418</v>
      </c>
      <c r="G206" s="14" t="s">
        <v>341</v>
      </c>
    </row>
    <row r="207" spans="1:7" x14ac:dyDescent="0.25">
      <c r="A207" s="14" t="s">
        <v>111</v>
      </c>
      <c r="B207" s="13" t="s">
        <v>229</v>
      </c>
      <c r="C207" s="14" t="s">
        <v>8</v>
      </c>
      <c r="D207" s="28">
        <f t="shared" si="5"/>
        <v>3.7162386356095292</v>
      </c>
      <c r="E207" s="15">
        <v>28</v>
      </c>
      <c r="F207" s="14" t="s">
        <v>417</v>
      </c>
      <c r="G207" s="14" t="s">
        <v>341</v>
      </c>
    </row>
    <row r="208" spans="1:7" x14ac:dyDescent="0.25">
      <c r="A208" s="14" t="s">
        <v>111</v>
      </c>
      <c r="B208" s="13" t="s">
        <v>230</v>
      </c>
      <c r="C208" s="14" t="s">
        <v>8</v>
      </c>
      <c r="D208" s="28">
        <f t="shared" si="5"/>
        <v>5.3089123365850419</v>
      </c>
      <c r="E208" s="15">
        <v>40</v>
      </c>
      <c r="F208" s="14" t="s">
        <v>419</v>
      </c>
      <c r="G208" s="14" t="s">
        <v>341</v>
      </c>
    </row>
    <row r="209" spans="1:7" ht="25.5" x14ac:dyDescent="0.25">
      <c r="A209" s="14" t="s">
        <v>111</v>
      </c>
      <c r="B209" s="13" t="s">
        <v>407</v>
      </c>
      <c r="C209" s="14" t="s">
        <v>18</v>
      </c>
      <c r="D209" s="28">
        <f t="shared" si="5"/>
        <v>20.800318534740192</v>
      </c>
      <c r="E209" s="15">
        <v>156.72</v>
      </c>
      <c r="F209" s="14" t="s">
        <v>408</v>
      </c>
      <c r="G209" s="14" t="s">
        <v>406</v>
      </c>
    </row>
    <row r="210" spans="1:7" x14ac:dyDescent="0.25">
      <c r="A210" s="14" t="s">
        <v>111</v>
      </c>
      <c r="B210" s="13" t="s">
        <v>435</v>
      </c>
      <c r="C210" s="14" t="s">
        <v>18</v>
      </c>
      <c r="D210" s="28">
        <v>16</v>
      </c>
      <c r="E210" s="15">
        <v>120.55</v>
      </c>
      <c r="F210" s="14" t="s">
        <v>436</v>
      </c>
      <c r="G210" s="14" t="s">
        <v>431</v>
      </c>
    </row>
    <row r="211" spans="1:7" x14ac:dyDescent="0.25">
      <c r="A211" s="14" t="s">
        <v>111</v>
      </c>
      <c r="B211" s="13" t="s">
        <v>421</v>
      </c>
      <c r="C211" s="14" t="s">
        <v>8</v>
      </c>
      <c r="D211" s="28">
        <v>18.55</v>
      </c>
      <c r="E211" s="15">
        <f>D211*7.5345</f>
        <v>139.76497500000002</v>
      </c>
      <c r="F211" s="14" t="s">
        <v>422</v>
      </c>
      <c r="G211" s="14" t="s">
        <v>423</v>
      </c>
    </row>
    <row r="212" spans="1:7" x14ac:dyDescent="0.25">
      <c r="A212" s="14" t="s">
        <v>111</v>
      </c>
      <c r="B212" s="13" t="s">
        <v>424</v>
      </c>
      <c r="C212" s="14" t="s">
        <v>8</v>
      </c>
      <c r="D212" s="28">
        <v>46.55</v>
      </c>
      <c r="E212" s="15">
        <f>D212*7.5345</f>
        <v>350.730975</v>
      </c>
      <c r="F212" s="14" t="s">
        <v>425</v>
      </c>
      <c r="G212" s="14" t="s">
        <v>423</v>
      </c>
    </row>
    <row r="213" spans="1:7" x14ac:dyDescent="0.25">
      <c r="A213" s="14" t="s">
        <v>111</v>
      </c>
      <c r="B213" s="13" t="s">
        <v>426</v>
      </c>
      <c r="C213" s="14" t="s">
        <v>8</v>
      </c>
      <c r="D213" s="28">
        <v>13.7</v>
      </c>
      <c r="E213" s="15">
        <f>D213*7.5345</f>
        <v>103.22265</v>
      </c>
      <c r="F213" s="14" t="s">
        <v>427</v>
      </c>
      <c r="G213" s="14" t="s">
        <v>428</v>
      </c>
    </row>
    <row r="214" spans="1:7" x14ac:dyDescent="0.25">
      <c r="A214" s="14" t="s">
        <v>111</v>
      </c>
      <c r="B214" s="13" t="s">
        <v>504</v>
      </c>
      <c r="C214" s="14" t="s">
        <v>8</v>
      </c>
      <c r="D214" s="28">
        <v>33.1</v>
      </c>
      <c r="E214" s="15">
        <v>33.1</v>
      </c>
      <c r="F214" s="14" t="s">
        <v>506</v>
      </c>
      <c r="G214" s="14" t="s">
        <v>507</v>
      </c>
    </row>
    <row r="215" spans="1:7" x14ac:dyDescent="0.25">
      <c r="A215" s="14" t="s">
        <v>111</v>
      </c>
      <c r="B215" s="13" t="s">
        <v>505</v>
      </c>
      <c r="C215" s="14" t="s">
        <v>8</v>
      </c>
      <c r="D215" s="28">
        <v>10</v>
      </c>
      <c r="E215" s="15">
        <v>10</v>
      </c>
      <c r="F215" s="14" t="s">
        <v>506</v>
      </c>
      <c r="G215" s="14" t="s">
        <v>507</v>
      </c>
    </row>
    <row r="216" spans="1:7" x14ac:dyDescent="0.25">
      <c r="A216" s="14" t="s">
        <v>111</v>
      </c>
      <c r="B216" s="13" t="s">
        <v>580</v>
      </c>
      <c r="C216" s="14" t="s">
        <v>8</v>
      </c>
      <c r="D216" s="28">
        <v>1.1000000000000001</v>
      </c>
      <c r="E216" s="15"/>
      <c r="F216" s="14" t="s">
        <v>581</v>
      </c>
      <c r="G216" s="14" t="s">
        <v>582</v>
      </c>
    </row>
    <row r="217" spans="1:7" ht="25.5" x14ac:dyDescent="0.25">
      <c r="A217" s="14" t="s">
        <v>111</v>
      </c>
      <c r="B217" s="13" t="s">
        <v>593</v>
      </c>
      <c r="C217" s="14" t="s">
        <v>8</v>
      </c>
      <c r="D217" s="28">
        <v>17</v>
      </c>
      <c r="E217" s="15"/>
      <c r="F217" s="14" t="s">
        <v>594</v>
      </c>
      <c r="G217" s="14" t="s">
        <v>595</v>
      </c>
    </row>
    <row r="218" spans="1:7" x14ac:dyDescent="0.25">
      <c r="A218" s="14" t="s">
        <v>111</v>
      </c>
      <c r="B218" s="13" t="s">
        <v>596</v>
      </c>
      <c r="C218" s="14" t="s">
        <v>18</v>
      </c>
      <c r="D218" s="28">
        <v>14.8</v>
      </c>
      <c r="E218" s="15"/>
      <c r="F218" s="14" t="s">
        <v>597</v>
      </c>
      <c r="G218" s="14" t="s">
        <v>598</v>
      </c>
    </row>
    <row r="219" spans="1:7" x14ac:dyDescent="0.25">
      <c r="A219" s="14" t="s">
        <v>140</v>
      </c>
      <c r="B219" s="13" t="s">
        <v>141</v>
      </c>
      <c r="C219" s="14" t="s">
        <v>58</v>
      </c>
      <c r="D219" s="28">
        <f t="shared" si="5"/>
        <v>11.281438715243214</v>
      </c>
      <c r="E219" s="15">
        <v>85</v>
      </c>
      <c r="F219" s="14" t="s">
        <v>353</v>
      </c>
      <c r="G219" s="14" t="s">
        <v>341</v>
      </c>
    </row>
    <row r="220" spans="1:7" x14ac:dyDescent="0.25">
      <c r="A220" s="14" t="s">
        <v>140</v>
      </c>
      <c r="B220" s="13" t="s">
        <v>142</v>
      </c>
      <c r="C220" s="14" t="s">
        <v>18</v>
      </c>
      <c r="D220" s="28">
        <f t="shared" si="5"/>
        <v>4.0188466387948765</v>
      </c>
      <c r="E220" s="15">
        <v>30.28</v>
      </c>
      <c r="F220" s="14" t="s">
        <v>354</v>
      </c>
      <c r="G220" s="14" t="s">
        <v>341</v>
      </c>
    </row>
    <row r="221" spans="1:7" ht="25.5" x14ac:dyDescent="0.25">
      <c r="A221" s="14" t="s">
        <v>140</v>
      </c>
      <c r="B221" s="13" t="s">
        <v>143</v>
      </c>
      <c r="C221" s="14" t="s">
        <v>18</v>
      </c>
      <c r="D221" s="28">
        <f t="shared" si="5"/>
        <v>19.908421262193908</v>
      </c>
      <c r="E221" s="15">
        <v>150</v>
      </c>
      <c r="F221" s="14" t="s">
        <v>355</v>
      </c>
      <c r="G221" s="14" t="s">
        <v>341</v>
      </c>
    </row>
    <row r="222" spans="1:7" ht="25.5" x14ac:dyDescent="0.25">
      <c r="A222" s="14" t="s">
        <v>140</v>
      </c>
      <c r="B222" s="13" t="s">
        <v>232</v>
      </c>
      <c r="C222" s="14" t="s">
        <v>8</v>
      </c>
      <c r="D222" s="28">
        <f t="shared" si="5"/>
        <v>282.56685911473886</v>
      </c>
      <c r="E222" s="15">
        <v>2129</v>
      </c>
      <c r="F222" s="14" t="s">
        <v>356</v>
      </c>
      <c r="G222" s="14" t="s">
        <v>341</v>
      </c>
    </row>
    <row r="223" spans="1:7" ht="25.5" x14ac:dyDescent="0.25">
      <c r="A223" s="14" t="s">
        <v>140</v>
      </c>
      <c r="B223" s="13" t="s">
        <v>339</v>
      </c>
      <c r="C223" s="14" t="s">
        <v>18</v>
      </c>
      <c r="D223" s="28">
        <f t="shared" si="5"/>
        <v>13.800517618952817</v>
      </c>
      <c r="E223" s="15">
        <v>103.98</v>
      </c>
      <c r="F223" s="14" t="s">
        <v>357</v>
      </c>
      <c r="G223" s="14" t="s">
        <v>341</v>
      </c>
    </row>
    <row r="224" spans="1:7" ht="25.5" x14ac:dyDescent="0.25">
      <c r="A224" s="14" t="s">
        <v>140</v>
      </c>
      <c r="B224" s="13" t="s">
        <v>404</v>
      </c>
      <c r="C224" s="14" t="s">
        <v>18</v>
      </c>
      <c r="D224" s="28">
        <f t="shared" si="5"/>
        <v>69.849359612449391</v>
      </c>
      <c r="E224" s="15">
        <v>526.28</v>
      </c>
      <c r="F224" s="14" t="s">
        <v>405</v>
      </c>
      <c r="G224" s="14" t="s">
        <v>406</v>
      </c>
    </row>
    <row r="225" spans="1:7" ht="25.5" x14ac:dyDescent="0.25">
      <c r="A225" s="14" t="s">
        <v>140</v>
      </c>
      <c r="B225" s="13" t="s">
        <v>443</v>
      </c>
      <c r="C225" s="14" t="s">
        <v>8</v>
      </c>
      <c r="D225" s="28">
        <v>11</v>
      </c>
      <c r="E225" s="15">
        <f>D225*7.5345</f>
        <v>82.879500000000007</v>
      </c>
      <c r="F225" s="14" t="s">
        <v>444</v>
      </c>
      <c r="G225" s="14" t="s">
        <v>442</v>
      </c>
    </row>
    <row r="226" spans="1:7" x14ac:dyDescent="0.25">
      <c r="A226" s="14" t="s">
        <v>140</v>
      </c>
      <c r="B226" s="13" t="s">
        <v>457</v>
      </c>
      <c r="C226" s="14" t="s">
        <v>458</v>
      </c>
      <c r="D226" s="28">
        <v>2.0499999999999998</v>
      </c>
      <c r="E226" s="15">
        <v>15.45</v>
      </c>
      <c r="F226" s="14" t="s">
        <v>459</v>
      </c>
      <c r="G226" s="14" t="s">
        <v>460</v>
      </c>
    </row>
    <row r="227" spans="1:7" ht="25.5" x14ac:dyDescent="0.25">
      <c r="A227" s="14" t="s">
        <v>140</v>
      </c>
      <c r="B227" s="13" t="s">
        <v>556</v>
      </c>
      <c r="C227" s="14" t="s">
        <v>555</v>
      </c>
      <c r="D227" s="28">
        <v>3.5</v>
      </c>
      <c r="E227" s="15"/>
      <c r="F227" s="14" t="s">
        <v>558</v>
      </c>
      <c r="G227" s="14" t="s">
        <v>559</v>
      </c>
    </row>
    <row r="228" spans="1:7" ht="25.5" x14ac:dyDescent="0.25">
      <c r="A228" s="14" t="s">
        <v>140</v>
      </c>
      <c r="B228" s="13" t="s">
        <v>557</v>
      </c>
      <c r="C228" s="14" t="s">
        <v>18</v>
      </c>
      <c r="D228" s="28">
        <v>3.55</v>
      </c>
      <c r="E228" s="15"/>
      <c r="F228" s="14" t="s">
        <v>558</v>
      </c>
      <c r="G228" s="14" t="s">
        <v>559</v>
      </c>
    </row>
    <row r="229" spans="1:7" ht="25.5" x14ac:dyDescent="0.25">
      <c r="A229" s="14" t="s">
        <v>140</v>
      </c>
      <c r="B229" s="13" t="s">
        <v>560</v>
      </c>
      <c r="C229" s="14" t="s">
        <v>8</v>
      </c>
      <c r="D229" s="28">
        <v>34.35</v>
      </c>
      <c r="E229" s="15"/>
      <c r="F229" s="14" t="s">
        <v>561</v>
      </c>
      <c r="G229" s="14" t="s">
        <v>559</v>
      </c>
    </row>
    <row r="230" spans="1:7" ht="25.5" x14ac:dyDescent="0.25">
      <c r="A230" s="14" t="s">
        <v>140</v>
      </c>
      <c r="B230" s="13" t="s">
        <v>562</v>
      </c>
      <c r="C230" s="14" t="s">
        <v>8</v>
      </c>
      <c r="D230" s="28">
        <v>8.4499999999999993</v>
      </c>
      <c r="E230" s="15"/>
      <c r="F230" s="14" t="s">
        <v>567</v>
      </c>
      <c r="G230" s="14" t="s">
        <v>559</v>
      </c>
    </row>
    <row r="231" spans="1:7" ht="25.5" x14ac:dyDescent="0.25">
      <c r="A231" s="14" t="s">
        <v>140</v>
      </c>
      <c r="B231" s="13" t="s">
        <v>563</v>
      </c>
      <c r="C231" s="14" t="s">
        <v>8</v>
      </c>
      <c r="D231" s="28">
        <v>14.05</v>
      </c>
      <c r="E231" s="15"/>
      <c r="F231" s="14" t="s">
        <v>567</v>
      </c>
      <c r="G231" s="14" t="s">
        <v>559</v>
      </c>
    </row>
    <row r="232" spans="1:7" ht="25.5" x14ac:dyDescent="0.25">
      <c r="A232" s="14" t="s">
        <v>140</v>
      </c>
      <c r="B232" s="13" t="s">
        <v>564</v>
      </c>
      <c r="C232" s="14" t="s">
        <v>8</v>
      </c>
      <c r="D232" s="28">
        <v>28.6</v>
      </c>
      <c r="E232" s="15"/>
      <c r="F232" s="14" t="s">
        <v>567</v>
      </c>
      <c r="G232" s="14" t="s">
        <v>559</v>
      </c>
    </row>
    <row r="233" spans="1:7" ht="25.5" x14ac:dyDescent="0.25">
      <c r="A233" s="14" t="s">
        <v>140</v>
      </c>
      <c r="B233" s="13" t="s">
        <v>565</v>
      </c>
      <c r="C233" s="14" t="s">
        <v>8</v>
      </c>
      <c r="D233" s="28">
        <v>7.8</v>
      </c>
      <c r="E233" s="15"/>
      <c r="F233" s="14" t="s">
        <v>567</v>
      </c>
      <c r="G233" s="14" t="s">
        <v>559</v>
      </c>
    </row>
    <row r="234" spans="1:7" ht="25.5" x14ac:dyDescent="0.25">
      <c r="A234" s="14" t="s">
        <v>140</v>
      </c>
      <c r="B234" s="13" t="s">
        <v>566</v>
      </c>
      <c r="C234" s="14" t="s">
        <v>8</v>
      </c>
      <c r="D234" s="28">
        <v>5.0999999999999996</v>
      </c>
      <c r="E234" s="15"/>
      <c r="F234" s="14" t="s">
        <v>567</v>
      </c>
      <c r="G234" s="14" t="s">
        <v>559</v>
      </c>
    </row>
    <row r="235" spans="1:7" x14ac:dyDescent="0.25">
      <c r="A235" s="14" t="s">
        <v>144</v>
      </c>
      <c r="B235" s="13" t="s">
        <v>145</v>
      </c>
      <c r="C235" s="14" t="s">
        <v>146</v>
      </c>
      <c r="D235" s="28">
        <f t="shared" si="5"/>
        <v>3.9816842524387814</v>
      </c>
      <c r="E235" s="15">
        <v>30</v>
      </c>
      <c r="F235" s="14" t="s">
        <v>358</v>
      </c>
      <c r="G235" s="14" t="s">
        <v>341</v>
      </c>
    </row>
    <row r="236" spans="1:7" x14ac:dyDescent="0.25">
      <c r="A236" s="14" t="s">
        <v>144</v>
      </c>
      <c r="B236" s="13" t="s">
        <v>147</v>
      </c>
      <c r="C236" s="14" t="s">
        <v>146</v>
      </c>
      <c r="D236" s="28">
        <f t="shared" si="5"/>
        <v>23.890105514632687</v>
      </c>
      <c r="E236" s="15">
        <v>180</v>
      </c>
      <c r="F236" s="14" t="s">
        <v>358</v>
      </c>
      <c r="G236" s="14" t="s">
        <v>341</v>
      </c>
    </row>
    <row r="237" spans="1:7" x14ac:dyDescent="0.25">
      <c r="A237" s="14" t="s">
        <v>144</v>
      </c>
      <c r="B237" s="13" t="s">
        <v>148</v>
      </c>
      <c r="C237" s="14" t="s">
        <v>146</v>
      </c>
      <c r="D237" s="28">
        <f t="shared" si="5"/>
        <v>19.908421262193908</v>
      </c>
      <c r="E237" s="15">
        <v>150</v>
      </c>
      <c r="F237" s="14" t="s">
        <v>358</v>
      </c>
      <c r="G237" s="14" t="s">
        <v>341</v>
      </c>
    </row>
    <row r="238" spans="1:7" x14ac:dyDescent="0.25">
      <c r="A238" s="14" t="s">
        <v>144</v>
      </c>
      <c r="B238" s="13" t="s">
        <v>149</v>
      </c>
      <c r="C238" s="14" t="s">
        <v>146</v>
      </c>
      <c r="D238" s="28">
        <f t="shared" si="5"/>
        <v>2.1235649346340167E-2</v>
      </c>
      <c r="E238" s="15">
        <v>0.16</v>
      </c>
      <c r="F238" s="14" t="s">
        <v>358</v>
      </c>
      <c r="G238" s="14" t="s">
        <v>341</v>
      </c>
    </row>
    <row r="239" spans="1:7" x14ac:dyDescent="0.25">
      <c r="A239" s="14" t="s">
        <v>144</v>
      </c>
      <c r="B239" s="13" t="s">
        <v>150</v>
      </c>
      <c r="C239" s="14" t="s">
        <v>146</v>
      </c>
      <c r="D239" s="28">
        <f t="shared" si="5"/>
        <v>9.2905965890238223E-2</v>
      </c>
      <c r="E239" s="15">
        <v>0.7</v>
      </c>
      <c r="F239" s="14" t="s">
        <v>358</v>
      </c>
      <c r="G239" s="14" t="s">
        <v>341</v>
      </c>
    </row>
    <row r="240" spans="1:7" x14ac:dyDescent="0.25">
      <c r="A240" s="14" t="s">
        <v>144</v>
      </c>
      <c r="B240" s="13" t="s">
        <v>239</v>
      </c>
      <c r="C240" s="14" t="s">
        <v>8</v>
      </c>
      <c r="D240" s="28">
        <f t="shared" si="5"/>
        <v>21.633817771584045</v>
      </c>
      <c r="E240" s="15">
        <v>163</v>
      </c>
      <c r="F240" s="14" t="s">
        <v>359</v>
      </c>
      <c r="G240" s="14" t="s">
        <v>341</v>
      </c>
    </row>
    <row r="241" spans="1:7" x14ac:dyDescent="0.25">
      <c r="A241" s="14" t="s">
        <v>144</v>
      </c>
      <c r="B241" s="13" t="s">
        <v>572</v>
      </c>
      <c r="C241" s="14" t="s">
        <v>18</v>
      </c>
      <c r="D241" s="28">
        <v>20.5</v>
      </c>
      <c r="E241" s="15">
        <v>70</v>
      </c>
      <c r="F241" s="14" t="s">
        <v>573</v>
      </c>
      <c r="G241" s="14" t="s">
        <v>574</v>
      </c>
    </row>
    <row r="242" spans="1:7" x14ac:dyDescent="0.25">
      <c r="A242" s="14" t="s">
        <v>144</v>
      </c>
      <c r="B242" s="13" t="s">
        <v>575</v>
      </c>
      <c r="C242" s="14" t="s">
        <v>18</v>
      </c>
      <c r="D242" s="28">
        <v>39.799999999999997</v>
      </c>
      <c r="E242" s="15"/>
      <c r="F242" s="14" t="s">
        <v>576</v>
      </c>
      <c r="G242" s="14" t="s">
        <v>574</v>
      </c>
    </row>
    <row r="243" spans="1:7" x14ac:dyDescent="0.25">
      <c r="A243" s="14" t="s">
        <v>144</v>
      </c>
      <c r="B243" s="13" t="s">
        <v>151</v>
      </c>
      <c r="C243" s="14" t="s">
        <v>18</v>
      </c>
      <c r="D243" s="28">
        <f t="shared" si="5"/>
        <v>3.3180702103656512</v>
      </c>
      <c r="E243" s="15">
        <v>25</v>
      </c>
      <c r="F243" s="14" t="s">
        <v>360</v>
      </c>
      <c r="G243" s="14" t="s">
        <v>341</v>
      </c>
    </row>
    <row r="244" spans="1:7" ht="25.5" x14ac:dyDescent="0.25">
      <c r="A244" s="14" t="s">
        <v>144</v>
      </c>
      <c r="B244" s="13" t="s">
        <v>152</v>
      </c>
      <c r="C244" s="14" t="s">
        <v>8</v>
      </c>
      <c r="D244" s="28">
        <v>120.2</v>
      </c>
      <c r="E244" s="15">
        <f>D244*7.5345</f>
        <v>905.64690000000007</v>
      </c>
      <c r="F244" s="14" t="s">
        <v>461</v>
      </c>
      <c r="G244" s="14" t="s">
        <v>462</v>
      </c>
    </row>
    <row r="245" spans="1:7" ht="25.5" x14ac:dyDescent="0.25">
      <c r="A245" s="14" t="s">
        <v>144</v>
      </c>
      <c r="B245" s="13" t="s">
        <v>153</v>
      </c>
      <c r="C245" s="14" t="s">
        <v>8</v>
      </c>
      <c r="D245" s="28">
        <v>188.8</v>
      </c>
      <c r="E245" s="15">
        <f t="shared" ref="E245:E248" si="6">D245*7.5345</f>
        <v>1422.5136000000002</v>
      </c>
      <c r="F245" s="14" t="s">
        <v>461</v>
      </c>
      <c r="G245" s="14" t="s">
        <v>462</v>
      </c>
    </row>
    <row r="246" spans="1:7" ht="25.5" x14ac:dyDescent="0.25">
      <c r="A246" s="14" t="s">
        <v>144</v>
      </c>
      <c r="B246" s="13" t="s">
        <v>154</v>
      </c>
      <c r="C246" s="14" t="s">
        <v>8</v>
      </c>
      <c r="D246" s="28">
        <v>261.85000000000002</v>
      </c>
      <c r="E246" s="15">
        <f t="shared" si="6"/>
        <v>1972.9088250000002</v>
      </c>
      <c r="F246" s="14" t="s">
        <v>461</v>
      </c>
      <c r="G246" s="14" t="s">
        <v>462</v>
      </c>
    </row>
    <row r="247" spans="1:7" ht="25.5" x14ac:dyDescent="0.25">
      <c r="A247" s="14" t="s">
        <v>144</v>
      </c>
      <c r="B247" s="13" t="s">
        <v>155</v>
      </c>
      <c r="C247" s="14" t="s">
        <v>8</v>
      </c>
      <c r="D247" s="28">
        <v>351.2</v>
      </c>
      <c r="E247" s="15">
        <f t="shared" si="6"/>
        <v>2646.1163999999999</v>
      </c>
      <c r="F247" s="14" t="s">
        <v>461</v>
      </c>
      <c r="G247" s="14" t="s">
        <v>462</v>
      </c>
    </row>
    <row r="248" spans="1:7" ht="25.5" x14ac:dyDescent="0.25">
      <c r="A248" s="14" t="s">
        <v>144</v>
      </c>
      <c r="B248" s="13" t="s">
        <v>156</v>
      </c>
      <c r="C248" s="14" t="s">
        <v>8</v>
      </c>
      <c r="D248" s="28">
        <v>463.2</v>
      </c>
      <c r="E248" s="15">
        <f t="shared" si="6"/>
        <v>3489.9803999999999</v>
      </c>
      <c r="F248" s="14" t="s">
        <v>461</v>
      </c>
      <c r="G248" s="14" t="s">
        <v>462</v>
      </c>
    </row>
    <row r="249" spans="1:7" x14ac:dyDescent="0.25">
      <c r="A249" s="14" t="s">
        <v>144</v>
      </c>
      <c r="B249" s="13" t="s">
        <v>157</v>
      </c>
      <c r="C249" s="14" t="s">
        <v>8</v>
      </c>
      <c r="D249" s="28">
        <f t="shared" si="5"/>
        <v>150.10949631694206</v>
      </c>
      <c r="E249" s="15">
        <v>1131</v>
      </c>
      <c r="F249" s="14" t="s">
        <v>361</v>
      </c>
      <c r="G249" s="14" t="s">
        <v>341</v>
      </c>
    </row>
    <row r="250" spans="1:7" ht="25.5" x14ac:dyDescent="0.25">
      <c r="A250" s="14" t="s">
        <v>144</v>
      </c>
      <c r="B250" s="13" t="s">
        <v>158</v>
      </c>
      <c r="C250" s="14" t="s">
        <v>159</v>
      </c>
      <c r="D250" s="28">
        <f t="shared" si="5"/>
        <v>17.253965093901385</v>
      </c>
      <c r="E250" s="15">
        <v>130</v>
      </c>
      <c r="F250" s="14" t="s">
        <v>362</v>
      </c>
      <c r="G250" s="14" t="s">
        <v>341</v>
      </c>
    </row>
    <row r="251" spans="1:7" x14ac:dyDescent="0.25">
      <c r="A251" s="14" t="s">
        <v>144</v>
      </c>
      <c r="B251" s="13" t="s">
        <v>160</v>
      </c>
      <c r="C251" s="14" t="s">
        <v>8</v>
      </c>
      <c r="D251" s="28">
        <f t="shared" si="5"/>
        <v>150.10949631694206</v>
      </c>
      <c r="E251" s="15">
        <v>1131</v>
      </c>
      <c r="F251" s="14" t="s">
        <v>363</v>
      </c>
      <c r="G251" s="14" t="s">
        <v>341</v>
      </c>
    </row>
    <row r="252" spans="1:7" x14ac:dyDescent="0.25">
      <c r="A252" s="14" t="s">
        <v>144</v>
      </c>
      <c r="B252" s="13" t="s">
        <v>161</v>
      </c>
      <c r="C252" s="14" t="s">
        <v>8</v>
      </c>
      <c r="D252" s="28">
        <f t="shared" si="5"/>
        <v>9.4419005906164966</v>
      </c>
      <c r="E252" s="15">
        <v>71.14</v>
      </c>
      <c r="F252" s="14" t="s">
        <v>364</v>
      </c>
      <c r="G252" s="14" t="s">
        <v>341</v>
      </c>
    </row>
    <row r="253" spans="1:7" x14ac:dyDescent="0.25">
      <c r="A253" s="14" t="s">
        <v>144</v>
      </c>
      <c r="B253" s="13" t="s">
        <v>162</v>
      </c>
      <c r="C253" s="14" t="s">
        <v>18</v>
      </c>
      <c r="D253" s="28">
        <f t="shared" si="5"/>
        <v>3.4839737208839336</v>
      </c>
      <c r="E253" s="15">
        <v>26.25</v>
      </c>
      <c r="F253" s="14" t="s">
        <v>365</v>
      </c>
      <c r="G253" s="14" t="s">
        <v>341</v>
      </c>
    </row>
    <row r="254" spans="1:7" ht="25.5" x14ac:dyDescent="0.25">
      <c r="A254" s="14" t="s">
        <v>144</v>
      </c>
      <c r="B254" s="13" t="s">
        <v>163</v>
      </c>
      <c r="C254" s="14" t="s">
        <v>58</v>
      </c>
      <c r="D254" s="28">
        <f t="shared" si="5"/>
        <v>1.7413232463998936</v>
      </c>
      <c r="E254" s="15">
        <v>13.12</v>
      </c>
      <c r="F254" s="14" t="s">
        <v>366</v>
      </c>
      <c r="G254" s="14" t="s">
        <v>341</v>
      </c>
    </row>
    <row r="255" spans="1:7" ht="25.5" x14ac:dyDescent="0.25">
      <c r="A255" s="14" t="s">
        <v>144</v>
      </c>
      <c r="B255" s="13" t="s">
        <v>164</v>
      </c>
      <c r="C255" s="14" t="s">
        <v>58</v>
      </c>
      <c r="D255" s="28">
        <f t="shared" si="5"/>
        <v>1.7094697723803836</v>
      </c>
      <c r="E255" s="15">
        <v>12.88</v>
      </c>
      <c r="F255" s="14" t="s">
        <v>366</v>
      </c>
      <c r="G255" s="14" t="s">
        <v>341</v>
      </c>
    </row>
    <row r="256" spans="1:7" ht="25.5" x14ac:dyDescent="0.25">
      <c r="A256" s="14" t="s">
        <v>144</v>
      </c>
      <c r="B256" s="13" t="s">
        <v>165</v>
      </c>
      <c r="C256" s="14" t="s">
        <v>58</v>
      </c>
      <c r="D256" s="28">
        <f t="shared" si="5"/>
        <v>1.824938615701108</v>
      </c>
      <c r="E256" s="15">
        <v>13.75</v>
      </c>
      <c r="F256" s="14" t="s">
        <v>366</v>
      </c>
      <c r="G256" s="14" t="s">
        <v>341</v>
      </c>
    </row>
    <row r="257" spans="1:7" x14ac:dyDescent="0.25">
      <c r="A257" s="14" t="s">
        <v>144</v>
      </c>
      <c r="B257" s="13" t="s">
        <v>167</v>
      </c>
      <c r="C257" s="14" t="s">
        <v>18</v>
      </c>
      <c r="D257" s="28">
        <f t="shared" si="5"/>
        <v>15.713053288207577</v>
      </c>
      <c r="E257" s="15">
        <v>118.39</v>
      </c>
      <c r="F257" s="14" t="s">
        <v>367</v>
      </c>
      <c r="G257" s="14" t="s">
        <v>341</v>
      </c>
    </row>
    <row r="258" spans="1:7" x14ac:dyDescent="0.25">
      <c r="A258" s="14" t="s">
        <v>144</v>
      </c>
      <c r="B258" s="13" t="s">
        <v>168</v>
      </c>
      <c r="C258" s="14" t="s">
        <v>18</v>
      </c>
      <c r="D258" s="28">
        <f t="shared" si="5"/>
        <v>18.988652199880548</v>
      </c>
      <c r="E258" s="15">
        <v>143.07</v>
      </c>
      <c r="F258" s="14" t="s">
        <v>368</v>
      </c>
      <c r="G258" s="14" t="s">
        <v>341</v>
      </c>
    </row>
    <row r="259" spans="1:7" x14ac:dyDescent="0.25">
      <c r="A259" s="14" t="s">
        <v>144</v>
      </c>
      <c r="B259" s="13" t="s">
        <v>498</v>
      </c>
      <c r="C259" s="14" t="s">
        <v>8</v>
      </c>
      <c r="D259" s="28">
        <v>68.5</v>
      </c>
      <c r="E259" s="15">
        <v>308.83999999999997</v>
      </c>
      <c r="F259" s="14" t="s">
        <v>499</v>
      </c>
      <c r="G259" s="14" t="s">
        <v>500</v>
      </c>
    </row>
    <row r="260" spans="1:7" x14ac:dyDescent="0.25">
      <c r="A260" s="14" t="s">
        <v>144</v>
      </c>
      <c r="B260" s="13" t="s">
        <v>169</v>
      </c>
      <c r="C260" s="14" t="s">
        <v>8</v>
      </c>
      <c r="D260" s="28">
        <v>125.7</v>
      </c>
      <c r="E260" s="15">
        <v>472.87</v>
      </c>
      <c r="F260" s="14" t="s">
        <v>499</v>
      </c>
      <c r="G260" s="14" t="s">
        <v>500</v>
      </c>
    </row>
    <row r="261" spans="1:7" ht="25.5" x14ac:dyDescent="0.25">
      <c r="A261" s="14" t="s">
        <v>144</v>
      </c>
      <c r="B261" s="13" t="s">
        <v>170</v>
      </c>
      <c r="C261" s="14" t="s">
        <v>166</v>
      </c>
      <c r="D261" s="28">
        <f t="shared" si="5"/>
        <v>66.377330944322779</v>
      </c>
      <c r="E261" s="15">
        <v>500.12</v>
      </c>
      <c r="F261" s="14" t="s">
        <v>369</v>
      </c>
      <c r="G261" s="14" t="s">
        <v>341</v>
      </c>
    </row>
    <row r="262" spans="1:7" ht="25.5" x14ac:dyDescent="0.25">
      <c r="A262" s="14" t="s">
        <v>144</v>
      </c>
      <c r="B262" s="13" t="s">
        <v>171</v>
      </c>
      <c r="C262" s="14" t="s">
        <v>166</v>
      </c>
      <c r="D262" s="28">
        <f t="shared" si="5"/>
        <v>91.760568053620005</v>
      </c>
      <c r="E262" s="15">
        <v>691.37</v>
      </c>
      <c r="F262" s="14" t="s">
        <v>369</v>
      </c>
      <c r="G262" s="14" t="s">
        <v>341</v>
      </c>
    </row>
    <row r="263" spans="1:7" x14ac:dyDescent="0.25">
      <c r="A263" s="14" t="s">
        <v>144</v>
      </c>
      <c r="B263" s="13" t="s">
        <v>172</v>
      </c>
      <c r="C263" s="14" t="s">
        <v>8</v>
      </c>
      <c r="D263" s="28">
        <f t="shared" si="5"/>
        <v>125.8212223770655</v>
      </c>
      <c r="E263" s="15">
        <v>948</v>
      </c>
      <c r="F263" s="14" t="s">
        <v>370</v>
      </c>
      <c r="G263" s="14" t="s">
        <v>341</v>
      </c>
    </row>
    <row r="264" spans="1:7" x14ac:dyDescent="0.25">
      <c r="A264" s="14" t="s">
        <v>144</v>
      </c>
      <c r="B264" s="13" t="s">
        <v>173</v>
      </c>
      <c r="C264" s="14" t="s">
        <v>8</v>
      </c>
      <c r="D264" s="28">
        <f t="shared" si="5"/>
        <v>347.53998274603487</v>
      </c>
      <c r="E264" s="15">
        <v>2618.54</v>
      </c>
      <c r="F264" s="14" t="s">
        <v>430</v>
      </c>
      <c r="G264" s="14" t="s">
        <v>431</v>
      </c>
    </row>
    <row r="265" spans="1:7" x14ac:dyDescent="0.25">
      <c r="A265" s="14" t="s">
        <v>144</v>
      </c>
      <c r="B265" s="13" t="s">
        <v>432</v>
      </c>
      <c r="C265" s="16" t="s">
        <v>8</v>
      </c>
      <c r="D265" s="28">
        <v>20.25</v>
      </c>
      <c r="E265" s="18">
        <f>D265*7.5345</f>
        <v>152.57362500000002</v>
      </c>
      <c r="F265" s="14" t="s">
        <v>430</v>
      </c>
      <c r="G265" s="14" t="s">
        <v>431</v>
      </c>
    </row>
    <row r="266" spans="1:7" x14ac:dyDescent="0.25">
      <c r="A266" s="14" t="s">
        <v>144</v>
      </c>
      <c r="B266" s="13" t="s">
        <v>174</v>
      </c>
      <c r="C266" s="23" t="s">
        <v>8</v>
      </c>
      <c r="D266" s="28">
        <f t="shared" si="5"/>
        <v>191.70880615833832</v>
      </c>
      <c r="E266" s="23">
        <v>1444.43</v>
      </c>
      <c r="F266" s="14" t="s">
        <v>371</v>
      </c>
      <c r="G266" s="14" t="s">
        <v>341</v>
      </c>
    </row>
    <row r="267" spans="1:7" x14ac:dyDescent="0.25">
      <c r="A267" s="14" t="s">
        <v>144</v>
      </c>
      <c r="B267" s="13" t="s">
        <v>191</v>
      </c>
      <c r="C267" s="23" t="s">
        <v>8</v>
      </c>
      <c r="D267" s="28">
        <f t="shared" si="5"/>
        <v>153.48463733492602</v>
      </c>
      <c r="E267" s="23">
        <v>1156.43</v>
      </c>
      <c r="F267" s="14" t="s">
        <v>371</v>
      </c>
      <c r="G267" s="14" t="s">
        <v>341</v>
      </c>
    </row>
    <row r="268" spans="1:7" x14ac:dyDescent="0.25">
      <c r="A268" s="14" t="s">
        <v>144</v>
      </c>
      <c r="B268" s="13" t="s">
        <v>175</v>
      </c>
      <c r="C268" s="23" t="s">
        <v>8</v>
      </c>
      <c r="D268" s="28">
        <f t="shared" si="5"/>
        <v>137.6362067821355</v>
      </c>
      <c r="E268" s="23">
        <v>1037.02</v>
      </c>
      <c r="F268" s="14" t="s">
        <v>371</v>
      </c>
      <c r="G268" s="14" t="s">
        <v>341</v>
      </c>
    </row>
    <row r="269" spans="1:7" x14ac:dyDescent="0.25">
      <c r="A269" s="14" t="s">
        <v>144</v>
      </c>
      <c r="B269" s="13" t="s">
        <v>176</v>
      </c>
      <c r="C269" s="23" t="s">
        <v>8</v>
      </c>
      <c r="D269" s="28">
        <f t="shared" si="5"/>
        <v>164.18076846506071</v>
      </c>
      <c r="E269" s="23">
        <v>1237.02</v>
      </c>
      <c r="F269" s="14" t="s">
        <v>371</v>
      </c>
      <c r="G269" s="14" t="s">
        <v>341</v>
      </c>
    </row>
    <row r="270" spans="1:7" x14ac:dyDescent="0.25">
      <c r="A270" s="14" t="s">
        <v>144</v>
      </c>
      <c r="B270" s="13" t="s">
        <v>177</v>
      </c>
      <c r="C270" s="14" t="s">
        <v>58</v>
      </c>
      <c r="D270" s="28">
        <f t="shared" si="5"/>
        <v>7.2997544628044322</v>
      </c>
      <c r="E270" s="15">
        <v>55</v>
      </c>
      <c r="F270" s="14" t="s">
        <v>372</v>
      </c>
      <c r="G270" s="14" t="s">
        <v>341</v>
      </c>
    </row>
    <row r="271" spans="1:7" x14ac:dyDescent="0.25">
      <c r="A271" s="14" t="s">
        <v>144</v>
      </c>
      <c r="B271" s="13" t="s">
        <v>178</v>
      </c>
      <c r="C271" s="14" t="s">
        <v>58</v>
      </c>
      <c r="D271" s="28">
        <f t="shared" si="5"/>
        <v>15.263122967681996</v>
      </c>
      <c r="E271" s="15">
        <v>115</v>
      </c>
      <c r="F271" s="14" t="s">
        <v>372</v>
      </c>
      <c r="G271" s="14" t="s">
        <v>341</v>
      </c>
    </row>
    <row r="272" spans="1:7" ht="25.5" x14ac:dyDescent="0.25">
      <c r="A272" s="14" t="s">
        <v>144</v>
      </c>
      <c r="B272" s="13" t="s">
        <v>179</v>
      </c>
      <c r="C272" s="14" t="s">
        <v>58</v>
      </c>
      <c r="D272" s="28">
        <f t="shared" si="5"/>
        <v>15.263122967681996</v>
      </c>
      <c r="E272" s="15">
        <v>115</v>
      </c>
      <c r="F272" s="14" t="s">
        <v>372</v>
      </c>
      <c r="G272" s="14" t="s">
        <v>341</v>
      </c>
    </row>
    <row r="273" spans="1:7" ht="25.5" x14ac:dyDescent="0.25">
      <c r="A273" s="14" t="s">
        <v>144</v>
      </c>
      <c r="B273" s="13" t="s">
        <v>180</v>
      </c>
      <c r="C273" s="14" t="s">
        <v>58</v>
      </c>
      <c r="D273" s="28">
        <f t="shared" si="5"/>
        <v>15.263122967681996</v>
      </c>
      <c r="E273" s="15">
        <v>115</v>
      </c>
      <c r="F273" s="14" t="s">
        <v>372</v>
      </c>
      <c r="G273" s="14" t="s">
        <v>341</v>
      </c>
    </row>
    <row r="274" spans="1:7" ht="25.5" x14ac:dyDescent="0.25">
      <c r="A274" s="14" t="s">
        <v>144</v>
      </c>
      <c r="B274" s="13" t="s">
        <v>181</v>
      </c>
      <c r="C274" s="14" t="s">
        <v>58</v>
      </c>
      <c r="D274" s="28">
        <f t="shared" si="5"/>
        <v>19.908421262193908</v>
      </c>
      <c r="E274" s="15">
        <v>150</v>
      </c>
      <c r="F274" s="14" t="s">
        <v>372</v>
      </c>
      <c r="G274" s="14" t="s">
        <v>341</v>
      </c>
    </row>
    <row r="275" spans="1:7" ht="38.25" x14ac:dyDescent="0.25">
      <c r="A275" s="14" t="s">
        <v>144</v>
      </c>
      <c r="B275" s="13" t="s">
        <v>182</v>
      </c>
      <c r="C275" s="24" t="s">
        <v>8</v>
      </c>
      <c r="D275" s="28">
        <f t="shared" si="5"/>
        <v>311.50043134912733</v>
      </c>
      <c r="E275" s="24">
        <v>2347</v>
      </c>
      <c r="F275" s="14" t="s">
        <v>373</v>
      </c>
      <c r="G275" s="14" t="s">
        <v>341</v>
      </c>
    </row>
    <row r="276" spans="1:7" ht="25.5" x14ac:dyDescent="0.25">
      <c r="A276" s="14" t="s">
        <v>144</v>
      </c>
      <c r="B276" s="13" t="s">
        <v>183</v>
      </c>
      <c r="C276" s="24" t="s">
        <v>8</v>
      </c>
      <c r="D276" s="28">
        <f t="shared" si="5"/>
        <v>297.56453646559157</v>
      </c>
      <c r="E276" s="24">
        <v>2242</v>
      </c>
      <c r="F276" s="14" t="s">
        <v>373</v>
      </c>
      <c r="G276" s="14" t="s">
        <v>341</v>
      </c>
    </row>
    <row r="277" spans="1:7" ht="25.5" x14ac:dyDescent="0.25">
      <c r="A277" s="14" t="s">
        <v>144</v>
      </c>
      <c r="B277" s="13" t="s">
        <v>184</v>
      </c>
      <c r="C277" s="24" t="s">
        <v>8</v>
      </c>
      <c r="D277" s="28">
        <f t="shared" ref="D277:D339" si="7">E277/7.5345</f>
        <v>243.67907624925343</v>
      </c>
      <c r="E277" s="24">
        <v>1836</v>
      </c>
      <c r="F277" s="14" t="s">
        <v>373</v>
      </c>
      <c r="G277" s="14" t="s">
        <v>341</v>
      </c>
    </row>
    <row r="278" spans="1:7" ht="25.5" x14ac:dyDescent="0.25">
      <c r="A278" s="14" t="s">
        <v>144</v>
      </c>
      <c r="B278" s="13" t="s">
        <v>185</v>
      </c>
      <c r="C278" s="24" t="s">
        <v>8</v>
      </c>
      <c r="D278" s="28">
        <f t="shared" si="7"/>
        <v>741.65505342093036</v>
      </c>
      <c r="E278" s="25">
        <v>5588</v>
      </c>
      <c r="F278" s="14" t="s">
        <v>373</v>
      </c>
      <c r="G278" s="14" t="s">
        <v>341</v>
      </c>
    </row>
    <row r="279" spans="1:7" ht="25.5" x14ac:dyDescent="0.25">
      <c r="A279" s="14" t="s">
        <v>144</v>
      </c>
      <c r="B279" s="13" t="s">
        <v>186</v>
      </c>
      <c r="C279" s="24" t="s">
        <v>8</v>
      </c>
      <c r="D279" s="28">
        <f t="shared" si="7"/>
        <v>646.62552259605809</v>
      </c>
      <c r="E279" s="25">
        <v>4872</v>
      </c>
      <c r="F279" s="14" t="s">
        <v>373</v>
      </c>
      <c r="G279" s="14" t="s">
        <v>341</v>
      </c>
    </row>
    <row r="280" spans="1:7" ht="25.5" x14ac:dyDescent="0.25">
      <c r="A280" s="14" t="s">
        <v>144</v>
      </c>
      <c r="B280" s="13" t="s">
        <v>187</v>
      </c>
      <c r="C280" s="24" t="s">
        <v>8</v>
      </c>
      <c r="D280" s="28">
        <f t="shared" si="7"/>
        <v>4476.4748822085076</v>
      </c>
      <c r="E280" s="25">
        <v>33728</v>
      </c>
      <c r="F280" s="14" t="s">
        <v>373</v>
      </c>
      <c r="G280" s="14" t="s">
        <v>341</v>
      </c>
    </row>
    <row r="281" spans="1:7" ht="25.5" x14ac:dyDescent="0.25">
      <c r="A281" s="14" t="s">
        <v>144</v>
      </c>
      <c r="B281" s="13" t="s">
        <v>188</v>
      </c>
      <c r="C281" s="24" t="s">
        <v>8</v>
      </c>
      <c r="D281" s="28">
        <f t="shared" si="7"/>
        <v>1244.4090516955339</v>
      </c>
      <c r="E281" s="25">
        <v>9376</v>
      </c>
      <c r="F281" s="14" t="s">
        <v>373</v>
      </c>
      <c r="G281" s="14" t="s">
        <v>341</v>
      </c>
    </row>
    <row r="282" spans="1:7" ht="38.25" x14ac:dyDescent="0.25">
      <c r="A282" s="14" t="s">
        <v>144</v>
      </c>
      <c r="B282" s="13" t="s">
        <v>189</v>
      </c>
      <c r="C282" s="24" t="s">
        <v>8</v>
      </c>
      <c r="D282" s="28">
        <f t="shared" si="7"/>
        <v>382.37441104253764</v>
      </c>
      <c r="E282" s="25">
        <v>2881</v>
      </c>
      <c r="F282" s="14" t="s">
        <v>373</v>
      </c>
      <c r="G282" s="14" t="s">
        <v>341</v>
      </c>
    </row>
    <row r="283" spans="1:7" ht="38.25" x14ac:dyDescent="0.25">
      <c r="A283" s="14" t="s">
        <v>144</v>
      </c>
      <c r="B283" s="13" t="s">
        <v>190</v>
      </c>
      <c r="C283" s="24" t="s">
        <v>8</v>
      </c>
      <c r="D283" s="28">
        <f t="shared" si="7"/>
        <v>296.63547680668921</v>
      </c>
      <c r="E283" s="25">
        <v>2235</v>
      </c>
      <c r="F283" s="14" t="s">
        <v>373</v>
      </c>
      <c r="G283" s="14" t="s">
        <v>341</v>
      </c>
    </row>
    <row r="284" spans="1:7" ht="25.5" x14ac:dyDescent="0.25">
      <c r="A284" s="14" t="s">
        <v>144</v>
      </c>
      <c r="B284" s="13" t="s">
        <v>203</v>
      </c>
      <c r="C284" s="16" t="s">
        <v>58</v>
      </c>
      <c r="D284" s="28">
        <f t="shared" si="7"/>
        <v>11.148715906828588</v>
      </c>
      <c r="E284" s="18">
        <v>84</v>
      </c>
      <c r="F284" s="16" t="s">
        <v>375</v>
      </c>
      <c r="G284" s="14" t="s">
        <v>341</v>
      </c>
    </row>
    <row r="285" spans="1:7" ht="25.5" x14ac:dyDescent="0.25">
      <c r="A285" s="14" t="s">
        <v>144</v>
      </c>
      <c r="B285" s="13" t="s">
        <v>204</v>
      </c>
      <c r="C285" s="16" t="s">
        <v>58</v>
      </c>
      <c r="D285" s="28">
        <f t="shared" si="7"/>
        <v>2.654456168292521</v>
      </c>
      <c r="E285" s="18">
        <v>20</v>
      </c>
      <c r="F285" s="16" t="s">
        <v>375</v>
      </c>
      <c r="G285" s="14" t="s">
        <v>341</v>
      </c>
    </row>
    <row r="286" spans="1:7" ht="25.5" x14ac:dyDescent="0.25">
      <c r="A286" s="14" t="s">
        <v>144</v>
      </c>
      <c r="B286" s="13" t="s">
        <v>201</v>
      </c>
      <c r="C286" s="16" t="s">
        <v>58</v>
      </c>
      <c r="D286" s="28">
        <f t="shared" si="7"/>
        <v>2.654456168292521</v>
      </c>
      <c r="E286" s="18">
        <v>20</v>
      </c>
      <c r="F286" s="16" t="s">
        <v>375</v>
      </c>
      <c r="G286" s="14" t="s">
        <v>341</v>
      </c>
    </row>
    <row r="287" spans="1:7" ht="25.5" x14ac:dyDescent="0.25">
      <c r="A287" s="14" t="s">
        <v>144</v>
      </c>
      <c r="B287" s="13" t="s">
        <v>202</v>
      </c>
      <c r="C287" s="16" t="s">
        <v>58</v>
      </c>
      <c r="D287" s="28">
        <f t="shared" si="7"/>
        <v>1.3272280841462605</v>
      </c>
      <c r="E287" s="18">
        <v>10</v>
      </c>
      <c r="F287" s="16" t="s">
        <v>375</v>
      </c>
      <c r="G287" s="14" t="s">
        <v>341</v>
      </c>
    </row>
    <row r="288" spans="1:7" ht="25.5" x14ac:dyDescent="0.25">
      <c r="A288" s="14" t="s">
        <v>144</v>
      </c>
      <c r="B288" s="13" t="s">
        <v>231</v>
      </c>
      <c r="C288" s="16" t="s">
        <v>18</v>
      </c>
      <c r="D288" s="28">
        <f t="shared" si="7"/>
        <v>1.3272280841462605</v>
      </c>
      <c r="E288" s="18">
        <v>10</v>
      </c>
      <c r="F288" s="16" t="s">
        <v>376</v>
      </c>
      <c r="G288" s="14" t="s">
        <v>341</v>
      </c>
    </row>
    <row r="289" spans="1:7" ht="25.5" x14ac:dyDescent="0.25">
      <c r="A289" s="14" t="s">
        <v>144</v>
      </c>
      <c r="B289" s="13" t="s">
        <v>238</v>
      </c>
      <c r="C289" s="16" t="s">
        <v>18</v>
      </c>
      <c r="D289" s="28">
        <f t="shared" si="7"/>
        <v>11.546884332072466</v>
      </c>
      <c r="E289" s="18">
        <v>87</v>
      </c>
      <c r="F289" s="16" t="s">
        <v>377</v>
      </c>
      <c r="G289" s="14" t="s">
        <v>341</v>
      </c>
    </row>
    <row r="290" spans="1:7" ht="25.5" x14ac:dyDescent="0.25">
      <c r="A290" s="14" t="s">
        <v>144</v>
      </c>
      <c r="B290" s="13" t="s">
        <v>265</v>
      </c>
      <c r="C290" s="16" t="s">
        <v>18</v>
      </c>
      <c r="D290" s="28">
        <f t="shared" si="7"/>
        <v>43.002189926338836</v>
      </c>
      <c r="E290" s="18">
        <v>324</v>
      </c>
      <c r="F290" s="16" t="s">
        <v>378</v>
      </c>
      <c r="G290" s="14" t="s">
        <v>341</v>
      </c>
    </row>
    <row r="291" spans="1:7" x14ac:dyDescent="0.25">
      <c r="A291" s="14" t="s">
        <v>144</v>
      </c>
      <c r="B291" s="13" t="s">
        <v>271</v>
      </c>
      <c r="C291" s="16" t="s">
        <v>8</v>
      </c>
      <c r="D291" s="28">
        <f t="shared" si="7"/>
        <v>7.1670316543898061</v>
      </c>
      <c r="E291" s="18">
        <v>54</v>
      </c>
      <c r="F291" s="29" t="s">
        <v>379</v>
      </c>
      <c r="G291" s="14" t="s">
        <v>341</v>
      </c>
    </row>
    <row r="292" spans="1:7" ht="25.5" x14ac:dyDescent="0.25">
      <c r="A292" s="14" t="s">
        <v>144</v>
      </c>
      <c r="B292" s="13" t="s">
        <v>272</v>
      </c>
      <c r="C292" s="16" t="s">
        <v>8</v>
      </c>
      <c r="D292" s="28">
        <f t="shared" si="7"/>
        <v>33.578870528900389</v>
      </c>
      <c r="E292" s="18">
        <v>253</v>
      </c>
      <c r="F292" s="16" t="s">
        <v>380</v>
      </c>
      <c r="G292" s="14" t="s">
        <v>341</v>
      </c>
    </row>
    <row r="293" spans="1:7" x14ac:dyDescent="0.25">
      <c r="A293" s="14" t="s">
        <v>144</v>
      </c>
      <c r="B293" s="13" t="s">
        <v>401</v>
      </c>
      <c r="C293" s="16" t="s">
        <v>8</v>
      </c>
      <c r="D293" s="28">
        <f t="shared" si="7"/>
        <v>66.300351715442304</v>
      </c>
      <c r="E293" s="18">
        <v>499.54</v>
      </c>
      <c r="F293" s="16" t="s">
        <v>402</v>
      </c>
      <c r="G293" s="14" t="s">
        <v>403</v>
      </c>
    </row>
    <row r="294" spans="1:7" x14ac:dyDescent="0.25">
      <c r="A294" s="14" t="s">
        <v>144</v>
      </c>
      <c r="B294" s="13" t="s">
        <v>445</v>
      </c>
      <c r="C294" s="16" t="s">
        <v>8</v>
      </c>
      <c r="D294" s="28">
        <v>11.9</v>
      </c>
      <c r="E294" s="18">
        <f>D294*7.5345</f>
        <v>89.660550000000001</v>
      </c>
      <c r="F294" s="16" t="s">
        <v>446</v>
      </c>
      <c r="G294" s="14" t="s">
        <v>442</v>
      </c>
    </row>
    <row r="295" spans="1:7" ht="38.25" x14ac:dyDescent="0.25">
      <c r="A295" s="14" t="s">
        <v>144</v>
      </c>
      <c r="B295" s="13" t="s">
        <v>541</v>
      </c>
      <c r="C295" s="16" t="s">
        <v>8</v>
      </c>
      <c r="D295" s="28">
        <v>74</v>
      </c>
      <c r="E295" s="32">
        <v>74</v>
      </c>
      <c r="F295" s="16" t="s">
        <v>549</v>
      </c>
      <c r="G295" s="14" t="s">
        <v>550</v>
      </c>
    </row>
    <row r="296" spans="1:7" ht="38.25" x14ac:dyDescent="0.25">
      <c r="A296" s="14" t="s">
        <v>144</v>
      </c>
      <c r="B296" s="13" t="s">
        <v>542</v>
      </c>
      <c r="C296" s="16" t="s">
        <v>8</v>
      </c>
      <c r="D296" s="28">
        <v>54.9</v>
      </c>
      <c r="E296" s="32">
        <v>54.9</v>
      </c>
      <c r="F296" s="16" t="s">
        <v>549</v>
      </c>
      <c r="G296" s="14" t="s">
        <v>550</v>
      </c>
    </row>
    <row r="297" spans="1:7" ht="38.25" x14ac:dyDescent="0.25">
      <c r="A297" s="14" t="s">
        <v>144</v>
      </c>
      <c r="B297" s="13" t="s">
        <v>543</v>
      </c>
      <c r="C297" s="16" t="s">
        <v>8</v>
      </c>
      <c r="D297" s="28">
        <v>42.2</v>
      </c>
      <c r="E297" s="32">
        <v>42.2</v>
      </c>
      <c r="F297" s="16" t="s">
        <v>549</v>
      </c>
      <c r="G297" s="14" t="s">
        <v>550</v>
      </c>
    </row>
    <row r="298" spans="1:7" x14ac:dyDescent="0.25">
      <c r="A298" s="14" t="s">
        <v>144</v>
      </c>
      <c r="B298" s="13" t="s">
        <v>544</v>
      </c>
      <c r="C298" s="16" t="s">
        <v>18</v>
      </c>
      <c r="D298" s="28">
        <v>28.6</v>
      </c>
      <c r="E298" s="32">
        <v>28.6</v>
      </c>
      <c r="F298" s="16" t="s">
        <v>549</v>
      </c>
      <c r="G298" s="14" t="s">
        <v>550</v>
      </c>
    </row>
    <row r="299" spans="1:7" ht="38.25" x14ac:dyDescent="0.25">
      <c r="A299" s="14" t="s">
        <v>144</v>
      </c>
      <c r="B299" s="13" t="s">
        <v>545</v>
      </c>
      <c r="C299" s="16" t="s">
        <v>8</v>
      </c>
      <c r="D299" s="28">
        <v>49.9</v>
      </c>
      <c r="E299" s="32">
        <v>49.9</v>
      </c>
      <c r="F299" s="16" t="s">
        <v>551</v>
      </c>
      <c r="G299" s="14" t="s">
        <v>550</v>
      </c>
    </row>
    <row r="300" spans="1:7" ht="38.25" x14ac:dyDescent="0.25">
      <c r="A300" s="14" t="s">
        <v>144</v>
      </c>
      <c r="B300" s="13" t="s">
        <v>546</v>
      </c>
      <c r="C300" s="16" t="s">
        <v>8</v>
      </c>
      <c r="D300" s="28">
        <v>36.5</v>
      </c>
      <c r="E300" s="32">
        <v>36.5</v>
      </c>
      <c r="F300" s="16" t="s">
        <v>551</v>
      </c>
      <c r="G300" s="14" t="s">
        <v>550</v>
      </c>
    </row>
    <row r="301" spans="1:7" ht="38.25" x14ac:dyDescent="0.25">
      <c r="A301" s="14" t="s">
        <v>144</v>
      </c>
      <c r="B301" s="13" t="s">
        <v>547</v>
      </c>
      <c r="C301" s="16" t="s">
        <v>8</v>
      </c>
      <c r="D301" s="28">
        <v>25.9</v>
      </c>
      <c r="E301" s="32">
        <v>25.9</v>
      </c>
      <c r="F301" s="16" t="s">
        <v>551</v>
      </c>
      <c r="G301" s="14" t="s">
        <v>550</v>
      </c>
    </row>
    <row r="302" spans="1:7" x14ac:dyDescent="0.25">
      <c r="A302" s="14" t="s">
        <v>144</v>
      </c>
      <c r="B302" s="13" t="s">
        <v>548</v>
      </c>
      <c r="C302" s="16" t="s">
        <v>18</v>
      </c>
      <c r="D302" s="28">
        <v>20.8</v>
      </c>
      <c r="E302" s="32">
        <v>20.8</v>
      </c>
      <c r="F302" s="16" t="s">
        <v>551</v>
      </c>
      <c r="G302" s="14" t="s">
        <v>550</v>
      </c>
    </row>
    <row r="303" spans="1:7" x14ac:dyDescent="0.25">
      <c r="A303" s="14" t="s">
        <v>144</v>
      </c>
      <c r="B303" s="13" t="s">
        <v>577</v>
      </c>
      <c r="C303" s="16" t="s">
        <v>159</v>
      </c>
      <c r="D303" s="28">
        <v>18</v>
      </c>
      <c r="E303" s="32"/>
      <c r="F303" s="16" t="s">
        <v>578</v>
      </c>
      <c r="G303" s="14" t="s">
        <v>579</v>
      </c>
    </row>
    <row r="304" spans="1:7" ht="25.5" x14ac:dyDescent="0.25">
      <c r="A304" s="14" t="s">
        <v>144</v>
      </c>
      <c r="B304" s="13" t="s">
        <v>583</v>
      </c>
      <c r="C304" s="16" t="s">
        <v>584</v>
      </c>
      <c r="D304" s="28">
        <v>25.5</v>
      </c>
      <c r="E304" s="32"/>
      <c r="F304" s="16" t="s">
        <v>585</v>
      </c>
      <c r="G304" s="14" t="s">
        <v>582</v>
      </c>
    </row>
    <row r="305" spans="1:7" ht="25.5" x14ac:dyDescent="0.25">
      <c r="A305" s="14" t="s">
        <v>144</v>
      </c>
      <c r="B305" s="13" t="s">
        <v>586</v>
      </c>
      <c r="C305" s="16" t="s">
        <v>584</v>
      </c>
      <c r="D305" s="28">
        <v>5.6</v>
      </c>
      <c r="E305" s="32"/>
      <c r="F305" s="16" t="s">
        <v>587</v>
      </c>
      <c r="G305" s="14" t="s">
        <v>582</v>
      </c>
    </row>
    <row r="306" spans="1:7" ht="25.5" x14ac:dyDescent="0.25">
      <c r="A306" s="14" t="s">
        <v>144</v>
      </c>
      <c r="B306" s="13" t="s">
        <v>588</v>
      </c>
      <c r="C306" s="16" t="s">
        <v>584</v>
      </c>
      <c r="D306" s="28">
        <v>31.05</v>
      </c>
      <c r="E306" s="32"/>
      <c r="F306" s="16" t="s">
        <v>589</v>
      </c>
      <c r="G306" s="14" t="s">
        <v>582</v>
      </c>
    </row>
    <row r="307" spans="1:7" ht="25.5" x14ac:dyDescent="0.25">
      <c r="A307" s="14" t="s">
        <v>144</v>
      </c>
      <c r="B307" s="13" t="s">
        <v>590</v>
      </c>
      <c r="C307" s="16" t="s">
        <v>584</v>
      </c>
      <c r="D307" s="28">
        <v>31.05</v>
      </c>
      <c r="E307" s="32"/>
      <c r="F307" s="16" t="s">
        <v>589</v>
      </c>
      <c r="G307" s="14" t="s">
        <v>582</v>
      </c>
    </row>
    <row r="308" spans="1:7" x14ac:dyDescent="0.25">
      <c r="A308" s="14" t="s">
        <v>205</v>
      </c>
      <c r="B308" s="13" t="s">
        <v>206</v>
      </c>
      <c r="C308" s="16" t="s">
        <v>18</v>
      </c>
      <c r="D308" s="28">
        <f t="shared" si="7"/>
        <v>1.3272280841462605</v>
      </c>
      <c r="E308" s="18">
        <v>10</v>
      </c>
      <c r="F308" s="16" t="s">
        <v>381</v>
      </c>
      <c r="G308" s="14" t="s">
        <v>341</v>
      </c>
    </row>
    <row r="309" spans="1:7" x14ac:dyDescent="0.25">
      <c r="A309" s="14" t="s">
        <v>205</v>
      </c>
      <c r="B309" s="13" t="s">
        <v>207</v>
      </c>
      <c r="C309" s="16" t="s">
        <v>18</v>
      </c>
      <c r="D309" s="28">
        <f t="shared" si="7"/>
        <v>3.3180702103656512</v>
      </c>
      <c r="E309" s="18">
        <v>25</v>
      </c>
      <c r="F309" s="16" t="s">
        <v>382</v>
      </c>
      <c r="G309" s="14" t="s">
        <v>341</v>
      </c>
    </row>
    <row r="310" spans="1:7" x14ac:dyDescent="0.25">
      <c r="A310" s="14" t="s">
        <v>205</v>
      </c>
      <c r="B310" s="13" t="s">
        <v>208</v>
      </c>
      <c r="C310" s="16" t="s">
        <v>18</v>
      </c>
      <c r="D310" s="28">
        <f t="shared" si="7"/>
        <v>2.654456168292521</v>
      </c>
      <c r="E310" s="18">
        <v>20</v>
      </c>
      <c r="F310" s="16" t="s">
        <v>383</v>
      </c>
      <c r="G310" s="14" t="s">
        <v>341</v>
      </c>
    </row>
    <row r="311" spans="1:7" x14ac:dyDescent="0.25">
      <c r="A311" s="14" t="s">
        <v>205</v>
      </c>
      <c r="B311" s="13" t="s">
        <v>209</v>
      </c>
      <c r="C311" s="16" t="s">
        <v>18</v>
      </c>
      <c r="D311" s="28">
        <f t="shared" si="7"/>
        <v>2.654456168292521</v>
      </c>
      <c r="E311" s="18">
        <v>20</v>
      </c>
      <c r="F311" s="16" t="s">
        <v>384</v>
      </c>
      <c r="G311" s="14" t="s">
        <v>341</v>
      </c>
    </row>
    <row r="312" spans="1:7" ht="38.25" x14ac:dyDescent="0.25">
      <c r="A312" s="14" t="s">
        <v>205</v>
      </c>
      <c r="B312" s="13" t="s">
        <v>210</v>
      </c>
      <c r="C312" s="16" t="s">
        <v>101</v>
      </c>
      <c r="D312" s="28">
        <f t="shared" si="7"/>
        <v>81.923153493927927</v>
      </c>
      <c r="E312" s="18">
        <v>617.25</v>
      </c>
      <c r="F312" s="16" t="s">
        <v>385</v>
      </c>
      <c r="G312" s="14" t="s">
        <v>341</v>
      </c>
    </row>
    <row r="313" spans="1:7" x14ac:dyDescent="0.25">
      <c r="A313" s="14" t="s">
        <v>205</v>
      </c>
      <c r="B313" s="13" t="s">
        <v>211</v>
      </c>
      <c r="C313" s="16" t="s">
        <v>8</v>
      </c>
      <c r="D313" s="28">
        <f t="shared" si="7"/>
        <v>79.368239431946378</v>
      </c>
      <c r="E313" s="18">
        <v>598</v>
      </c>
      <c r="F313" s="26" t="s">
        <v>386</v>
      </c>
      <c r="G313" s="14" t="s">
        <v>341</v>
      </c>
    </row>
    <row r="314" spans="1:7" x14ac:dyDescent="0.25">
      <c r="A314" s="14" t="s">
        <v>205</v>
      </c>
      <c r="B314" s="13" t="s">
        <v>264</v>
      </c>
      <c r="C314" s="16" t="s">
        <v>18</v>
      </c>
      <c r="D314" s="28">
        <f t="shared" si="7"/>
        <v>3.9816842524387814</v>
      </c>
      <c r="E314" s="18">
        <v>30</v>
      </c>
      <c r="F314" s="26" t="s">
        <v>387</v>
      </c>
      <c r="G314" s="14" t="s">
        <v>341</v>
      </c>
    </row>
    <row r="315" spans="1:7" x14ac:dyDescent="0.25">
      <c r="A315" s="14" t="s">
        <v>205</v>
      </c>
      <c r="B315" s="13" t="s">
        <v>214</v>
      </c>
      <c r="C315" s="16" t="s">
        <v>18</v>
      </c>
      <c r="D315" s="28">
        <v>10</v>
      </c>
      <c r="E315" s="18">
        <v>45</v>
      </c>
      <c r="F315" s="16" t="s">
        <v>591</v>
      </c>
      <c r="G315" s="14" t="s">
        <v>592</v>
      </c>
    </row>
    <row r="316" spans="1:7" x14ac:dyDescent="0.25">
      <c r="A316" s="14" t="s">
        <v>205</v>
      </c>
      <c r="B316" s="13" t="s">
        <v>212</v>
      </c>
      <c r="C316" s="16" t="s">
        <v>18</v>
      </c>
      <c r="D316" s="28">
        <f t="shared" si="7"/>
        <v>8.7597053553653197</v>
      </c>
      <c r="E316" s="18">
        <v>66</v>
      </c>
      <c r="F316" s="16" t="s">
        <v>400</v>
      </c>
      <c r="G316" s="14" t="s">
        <v>341</v>
      </c>
    </row>
    <row r="317" spans="1:7" x14ac:dyDescent="0.25">
      <c r="A317" s="14" t="s">
        <v>205</v>
      </c>
      <c r="B317" s="13" t="s">
        <v>213</v>
      </c>
      <c r="C317" s="16" t="s">
        <v>18</v>
      </c>
      <c r="D317" s="28">
        <f t="shared" si="7"/>
        <v>2.654456168292521</v>
      </c>
      <c r="E317" s="18">
        <v>20</v>
      </c>
      <c r="F317" s="16" t="s">
        <v>388</v>
      </c>
      <c r="G317" s="14" t="s">
        <v>341</v>
      </c>
    </row>
    <row r="318" spans="1:7" x14ac:dyDescent="0.25">
      <c r="A318" s="14" t="s">
        <v>205</v>
      </c>
      <c r="B318" s="13" t="s">
        <v>528</v>
      </c>
      <c r="C318" s="16" t="s">
        <v>18</v>
      </c>
      <c r="D318" s="28">
        <v>1</v>
      </c>
      <c r="E318" s="18">
        <v>5</v>
      </c>
      <c r="F318" s="16" t="s">
        <v>529</v>
      </c>
      <c r="G318" s="14" t="s">
        <v>524</v>
      </c>
    </row>
    <row r="319" spans="1:7" x14ac:dyDescent="0.25">
      <c r="A319" s="14" t="s">
        <v>205</v>
      </c>
      <c r="B319" s="13" t="s">
        <v>214</v>
      </c>
      <c r="C319" s="16" t="s">
        <v>18</v>
      </c>
      <c r="D319" s="28">
        <f t="shared" si="7"/>
        <v>26.610923087132523</v>
      </c>
      <c r="E319" s="18">
        <v>200.5</v>
      </c>
      <c r="F319" s="16" t="s">
        <v>389</v>
      </c>
      <c r="G319" s="14" t="s">
        <v>341</v>
      </c>
    </row>
    <row r="320" spans="1:7" x14ac:dyDescent="0.25">
      <c r="A320" s="14" t="s">
        <v>205</v>
      </c>
      <c r="B320" s="13" t="s">
        <v>215</v>
      </c>
      <c r="C320" s="16" t="s">
        <v>8</v>
      </c>
      <c r="D320" s="28">
        <f t="shared" si="7"/>
        <v>0.92905965890238229</v>
      </c>
      <c r="E320" s="18">
        <v>7</v>
      </c>
      <c r="F320" s="16" t="s">
        <v>390</v>
      </c>
      <c r="G320" s="14" t="s">
        <v>341</v>
      </c>
    </row>
    <row r="321" spans="1:7" x14ac:dyDescent="0.25">
      <c r="A321" s="14" t="s">
        <v>205</v>
      </c>
      <c r="B321" s="13" t="s">
        <v>213</v>
      </c>
      <c r="C321" s="16" t="s">
        <v>18</v>
      </c>
      <c r="D321" s="28">
        <f t="shared" si="7"/>
        <v>2.654456168292521</v>
      </c>
      <c r="E321" s="18">
        <v>20</v>
      </c>
      <c r="F321" s="16" t="s">
        <v>391</v>
      </c>
      <c r="G321" s="14" t="s">
        <v>341</v>
      </c>
    </row>
    <row r="322" spans="1:7" x14ac:dyDescent="0.25">
      <c r="A322" s="14" t="s">
        <v>205</v>
      </c>
      <c r="B322" s="13" t="s">
        <v>216</v>
      </c>
      <c r="C322" s="16" t="s">
        <v>18</v>
      </c>
      <c r="D322" s="28">
        <f t="shared" si="7"/>
        <v>3.9816842524387814</v>
      </c>
      <c r="E322" s="18">
        <v>30</v>
      </c>
      <c r="F322" s="16" t="s">
        <v>392</v>
      </c>
      <c r="G322" s="14" t="s">
        <v>341</v>
      </c>
    </row>
    <row r="323" spans="1:7" ht="25.5" x14ac:dyDescent="0.25">
      <c r="A323" s="14" t="s">
        <v>205</v>
      </c>
      <c r="B323" s="13" t="s">
        <v>263</v>
      </c>
      <c r="C323" s="16" t="s">
        <v>18</v>
      </c>
      <c r="D323" s="28">
        <f t="shared" si="7"/>
        <v>1.7253965093901387</v>
      </c>
      <c r="E323" s="18">
        <v>13</v>
      </c>
      <c r="F323" s="16" t="s">
        <v>393</v>
      </c>
      <c r="G323" s="14" t="s">
        <v>341</v>
      </c>
    </row>
    <row r="324" spans="1:7" x14ac:dyDescent="0.25">
      <c r="A324" s="14" t="s">
        <v>205</v>
      </c>
      <c r="B324" s="13" t="s">
        <v>262</v>
      </c>
      <c r="C324" s="16" t="s">
        <v>18</v>
      </c>
      <c r="D324" s="28">
        <f t="shared" si="7"/>
        <v>1.605945981816975</v>
      </c>
      <c r="E324" s="18">
        <v>12.1</v>
      </c>
      <c r="F324" s="16" t="s">
        <v>394</v>
      </c>
      <c r="G324" s="14" t="s">
        <v>341</v>
      </c>
    </row>
    <row r="325" spans="1:7" ht="25.5" x14ac:dyDescent="0.25">
      <c r="A325" s="14" t="s">
        <v>205</v>
      </c>
      <c r="B325" s="27" t="s">
        <v>236</v>
      </c>
      <c r="C325" s="16" t="s">
        <v>18</v>
      </c>
      <c r="D325" s="28">
        <f t="shared" si="7"/>
        <v>7.0343088459751808</v>
      </c>
      <c r="E325" s="18">
        <v>53</v>
      </c>
      <c r="F325" s="16" t="s">
        <v>395</v>
      </c>
      <c r="G325" s="14" t="s">
        <v>341</v>
      </c>
    </row>
    <row r="326" spans="1:7" x14ac:dyDescent="0.25">
      <c r="A326" s="14" t="s">
        <v>205</v>
      </c>
      <c r="B326" s="13" t="s">
        <v>217</v>
      </c>
      <c r="C326" s="16" t="s">
        <v>18</v>
      </c>
      <c r="D326" s="28">
        <f t="shared" si="7"/>
        <v>26.90954940606543</v>
      </c>
      <c r="E326" s="18">
        <v>202.75</v>
      </c>
      <c r="F326" s="16" t="s">
        <v>396</v>
      </c>
      <c r="G326" s="14" t="s">
        <v>341</v>
      </c>
    </row>
    <row r="327" spans="1:7" x14ac:dyDescent="0.25">
      <c r="A327" s="14" t="s">
        <v>205</v>
      </c>
      <c r="B327" s="13" t="s">
        <v>218</v>
      </c>
      <c r="C327" s="16" t="s">
        <v>18</v>
      </c>
      <c r="D327" s="28">
        <f t="shared" si="7"/>
        <v>11.945052757316343</v>
      </c>
      <c r="E327" s="18">
        <v>90</v>
      </c>
      <c r="F327" s="16" t="s">
        <v>397</v>
      </c>
      <c r="G327" s="14" t="s">
        <v>341</v>
      </c>
    </row>
    <row r="328" spans="1:7" x14ac:dyDescent="0.25">
      <c r="A328" s="14" t="s">
        <v>205</v>
      </c>
      <c r="B328" s="13" t="s">
        <v>219</v>
      </c>
      <c r="C328" s="16" t="s">
        <v>18</v>
      </c>
      <c r="D328" s="28">
        <v>5</v>
      </c>
      <c r="E328" s="18">
        <v>30</v>
      </c>
      <c r="F328" s="16" t="s">
        <v>525</v>
      </c>
      <c r="G328" s="14" t="s">
        <v>524</v>
      </c>
    </row>
    <row r="329" spans="1:7" x14ac:dyDescent="0.25">
      <c r="A329" s="14" t="s">
        <v>205</v>
      </c>
      <c r="B329" s="13" t="s">
        <v>220</v>
      </c>
      <c r="C329" s="16" t="s">
        <v>136</v>
      </c>
      <c r="D329" s="28">
        <f t="shared" si="7"/>
        <v>3.9816842524387814</v>
      </c>
      <c r="E329" s="18">
        <v>30</v>
      </c>
      <c r="F329" s="16" t="s">
        <v>398</v>
      </c>
      <c r="G329" s="14" t="s">
        <v>341</v>
      </c>
    </row>
    <row r="330" spans="1:7" ht="25.5" x14ac:dyDescent="0.25">
      <c r="A330" s="14" t="s">
        <v>205</v>
      </c>
      <c r="B330" s="13" t="s">
        <v>527</v>
      </c>
      <c r="C330" s="16" t="s">
        <v>18</v>
      </c>
      <c r="D330" s="28">
        <v>1</v>
      </c>
      <c r="E330" s="18">
        <v>5</v>
      </c>
      <c r="F330" s="16" t="s">
        <v>526</v>
      </c>
      <c r="G330" s="14" t="s">
        <v>524</v>
      </c>
    </row>
    <row r="331" spans="1:7" ht="25.5" x14ac:dyDescent="0.25">
      <c r="A331" s="14" t="s">
        <v>205</v>
      </c>
      <c r="B331" s="13" t="s">
        <v>221</v>
      </c>
      <c r="C331" s="14" t="s">
        <v>227</v>
      </c>
      <c r="D331" s="28">
        <f t="shared" si="7"/>
        <v>26.54456168292521</v>
      </c>
      <c r="E331" s="18">
        <v>200</v>
      </c>
      <c r="F331" s="16" t="s">
        <v>399</v>
      </c>
      <c r="G331" s="14" t="s">
        <v>341</v>
      </c>
    </row>
    <row r="332" spans="1:7" x14ac:dyDescent="0.25">
      <c r="A332" s="14" t="s">
        <v>205</v>
      </c>
      <c r="B332" s="13" t="s">
        <v>494</v>
      </c>
      <c r="C332" s="14" t="s">
        <v>18</v>
      </c>
      <c r="D332" s="28">
        <v>5.9</v>
      </c>
      <c r="E332" s="18"/>
      <c r="F332" s="16" t="s">
        <v>495</v>
      </c>
      <c r="G332" s="14" t="s">
        <v>496</v>
      </c>
    </row>
    <row r="333" spans="1:7" ht="25.5" x14ac:dyDescent="0.25">
      <c r="A333" s="14" t="s">
        <v>205</v>
      </c>
      <c r="B333" s="13" t="s">
        <v>517</v>
      </c>
      <c r="C333" s="14" t="s">
        <v>18</v>
      </c>
      <c r="D333" s="28">
        <v>1.7</v>
      </c>
      <c r="E333" s="18">
        <v>1.7</v>
      </c>
      <c r="F333" s="16" t="s">
        <v>523</v>
      </c>
      <c r="G333" s="14" t="s">
        <v>524</v>
      </c>
    </row>
    <row r="334" spans="1:7" ht="25.5" x14ac:dyDescent="0.25">
      <c r="A334" s="14" t="s">
        <v>205</v>
      </c>
      <c r="B334" s="13" t="s">
        <v>518</v>
      </c>
      <c r="C334" s="14" t="s">
        <v>18</v>
      </c>
      <c r="D334" s="28">
        <v>7.5</v>
      </c>
      <c r="E334" s="18">
        <v>7.5</v>
      </c>
      <c r="F334" s="16" t="s">
        <v>523</v>
      </c>
      <c r="G334" s="14" t="s">
        <v>524</v>
      </c>
    </row>
    <row r="335" spans="1:7" ht="25.5" x14ac:dyDescent="0.25">
      <c r="A335" s="14" t="s">
        <v>205</v>
      </c>
      <c r="B335" s="13" t="s">
        <v>519</v>
      </c>
      <c r="C335" s="14" t="s">
        <v>18</v>
      </c>
      <c r="D335" s="28">
        <v>3.7</v>
      </c>
      <c r="E335" s="18">
        <v>3.7</v>
      </c>
      <c r="F335" s="16" t="s">
        <v>523</v>
      </c>
      <c r="G335" s="14" t="s">
        <v>524</v>
      </c>
    </row>
    <row r="336" spans="1:7" ht="25.5" x14ac:dyDescent="0.25">
      <c r="A336" s="14" t="s">
        <v>205</v>
      </c>
      <c r="B336" s="13" t="s">
        <v>520</v>
      </c>
      <c r="C336" s="14" t="s">
        <v>18</v>
      </c>
      <c r="D336" s="28">
        <v>3</v>
      </c>
      <c r="E336" s="18">
        <v>3</v>
      </c>
      <c r="F336" s="16" t="s">
        <v>523</v>
      </c>
      <c r="G336" s="14" t="s">
        <v>524</v>
      </c>
    </row>
    <row r="337" spans="1:10" x14ac:dyDescent="0.25">
      <c r="A337" s="14" t="s">
        <v>205</v>
      </c>
      <c r="B337" s="13" t="s">
        <v>521</v>
      </c>
      <c r="C337" s="14" t="s">
        <v>18</v>
      </c>
      <c r="D337" s="28">
        <v>4.95</v>
      </c>
      <c r="E337" s="18">
        <v>4.95</v>
      </c>
      <c r="F337" s="16" t="s">
        <v>523</v>
      </c>
      <c r="G337" s="14" t="s">
        <v>524</v>
      </c>
    </row>
    <row r="338" spans="1:10" ht="25.5" x14ac:dyDescent="0.25">
      <c r="A338" s="14" t="s">
        <v>205</v>
      </c>
      <c r="B338" s="13" t="s">
        <v>522</v>
      </c>
      <c r="C338" s="14" t="s">
        <v>18</v>
      </c>
      <c r="D338" s="28">
        <v>0</v>
      </c>
      <c r="E338" s="18">
        <v>0</v>
      </c>
      <c r="F338" s="16" t="s">
        <v>523</v>
      </c>
      <c r="G338" s="14" t="s">
        <v>524</v>
      </c>
    </row>
    <row r="339" spans="1:10" x14ac:dyDescent="0.25">
      <c r="A339" s="14" t="s">
        <v>222</v>
      </c>
      <c r="B339" s="13" t="s">
        <v>223</v>
      </c>
      <c r="C339" s="16" t="s">
        <v>18</v>
      </c>
      <c r="D339" s="28">
        <f t="shared" si="7"/>
        <v>1.105580994093835</v>
      </c>
      <c r="E339" s="18">
        <v>8.33</v>
      </c>
      <c r="F339" s="16" t="s">
        <v>329</v>
      </c>
      <c r="G339" s="14" t="s">
        <v>341</v>
      </c>
    </row>
    <row r="340" spans="1:10" x14ac:dyDescent="0.25">
      <c r="A340" s="11"/>
      <c r="B340" s="6"/>
    </row>
    <row r="341" spans="1:10" x14ac:dyDescent="0.25">
      <c r="A341" s="11"/>
      <c r="B341" s="6"/>
    </row>
    <row r="342" spans="1:10" x14ac:dyDescent="0.25">
      <c r="B342" s="7"/>
      <c r="C342"/>
      <c r="D342" s="9" t="s">
        <v>225</v>
      </c>
      <c r="E342" s="9"/>
      <c r="F342" s="9"/>
      <c r="G342" s="9"/>
    </row>
    <row r="343" spans="1:10" x14ac:dyDescent="0.25">
      <c r="B343" s="8"/>
      <c r="C343"/>
      <c r="D343" s="9"/>
      <c r="E343" s="9"/>
      <c r="F343" s="9"/>
      <c r="G343" s="9"/>
    </row>
    <row r="344" spans="1:10" x14ac:dyDescent="0.25">
      <c r="B344" s="8"/>
      <c r="C344"/>
      <c r="D344" s="9"/>
      <c r="E344" s="9"/>
      <c r="F344" s="9"/>
      <c r="G344" s="9"/>
    </row>
    <row r="345" spans="1:10" x14ac:dyDescent="0.25">
      <c r="B345" s="8"/>
      <c r="C345"/>
      <c r="D345" s="9"/>
      <c r="E345" s="9"/>
      <c r="F345" s="9"/>
      <c r="G345" s="9"/>
    </row>
    <row r="346" spans="1:10" x14ac:dyDescent="0.25">
      <c r="B346" s="12"/>
      <c r="C346"/>
      <c r="D346" s="9" t="s">
        <v>226</v>
      </c>
      <c r="E346" s="9"/>
      <c r="F346" s="9"/>
      <c r="G346" s="9"/>
      <c r="J346" s="5" t="s">
        <v>224</v>
      </c>
    </row>
    <row r="347" spans="1:10" x14ac:dyDescent="0.25">
      <c r="C347"/>
      <c r="D347" s="9"/>
      <c r="E347" s="9"/>
      <c r="F347" s="9"/>
      <c r="G347" s="9"/>
    </row>
    <row r="348" spans="1:10" s="4" customFormat="1" x14ac:dyDescent="0.25">
      <c r="B348" s="35" t="s">
        <v>605</v>
      </c>
      <c r="D348" s="3"/>
      <c r="E348" s="3"/>
      <c r="F348" s="2"/>
      <c r="G348" s="2"/>
      <c r="H348"/>
      <c r="I348"/>
      <c r="J348"/>
    </row>
    <row r="349" spans="1:10" s="4" customFormat="1" x14ac:dyDescent="0.25">
      <c r="B349" s="6"/>
      <c r="D349" s="3"/>
      <c r="E349" s="3"/>
      <c r="F349" s="2"/>
      <c r="G349" s="2"/>
      <c r="H349"/>
      <c r="I349"/>
      <c r="J349"/>
    </row>
    <row r="350" spans="1:10" s="4" customFormat="1" x14ac:dyDescent="0.25">
      <c r="B350" s="6"/>
      <c r="D350" s="3"/>
      <c r="E350" s="3"/>
      <c r="F350" s="2"/>
      <c r="G350" s="2"/>
      <c r="H350"/>
      <c r="I350"/>
      <c r="J350"/>
    </row>
    <row r="351" spans="1:10" s="4" customFormat="1" x14ac:dyDescent="0.25">
      <c r="B351" s="6"/>
      <c r="D351" s="3"/>
      <c r="E351" s="3"/>
      <c r="F351" s="2"/>
      <c r="G351" s="2"/>
      <c r="H351"/>
      <c r="I351"/>
      <c r="J351"/>
    </row>
    <row r="352" spans="1:10" s="4" customFormat="1" x14ac:dyDescent="0.25">
      <c r="B352" s="6"/>
      <c r="D352" s="3"/>
      <c r="E352" s="3"/>
      <c r="F352" s="2"/>
      <c r="G352" s="2"/>
      <c r="H352"/>
      <c r="I352"/>
      <c r="J352"/>
    </row>
    <row r="353" spans="2:10" s="4" customFormat="1" x14ac:dyDescent="0.25">
      <c r="B353" s="6"/>
      <c r="D353" s="3"/>
      <c r="E353" s="3"/>
      <c r="F353" s="2"/>
      <c r="G353" s="2"/>
      <c r="H353"/>
      <c r="I353"/>
      <c r="J353"/>
    </row>
    <row r="354" spans="2:10" s="4" customFormat="1" x14ac:dyDescent="0.25">
      <c r="B354" s="6"/>
      <c r="D354" s="3"/>
      <c r="E354" s="3"/>
      <c r="F354" s="2"/>
      <c r="G354" s="2"/>
      <c r="H354"/>
      <c r="I354"/>
      <c r="J354"/>
    </row>
    <row r="355" spans="2:10" s="4" customFormat="1" x14ac:dyDescent="0.25">
      <c r="B355" s="6"/>
      <c r="D355" s="3"/>
      <c r="E355" s="3"/>
      <c r="F355" s="2"/>
      <c r="G355" s="2"/>
      <c r="H355"/>
      <c r="I355"/>
      <c r="J355"/>
    </row>
    <row r="356" spans="2:10" s="4" customFormat="1" x14ac:dyDescent="0.25">
      <c r="B356" s="6"/>
      <c r="D356" s="3"/>
      <c r="E356" s="3"/>
      <c r="F356" s="2"/>
      <c r="G356" s="2"/>
      <c r="H356"/>
      <c r="I356"/>
      <c r="J356"/>
    </row>
    <row r="357" spans="2:10" s="4" customFormat="1" x14ac:dyDescent="0.25">
      <c r="B357" s="6"/>
      <c r="D357" s="3"/>
      <c r="E357" s="3"/>
      <c r="F357" s="2"/>
      <c r="G357" s="2"/>
      <c r="H357"/>
      <c r="I357"/>
      <c r="J357"/>
    </row>
    <row r="358" spans="2:10" s="4" customFormat="1" x14ac:dyDescent="0.25">
      <c r="B358" s="6"/>
      <c r="D358" s="3"/>
      <c r="E358" s="3"/>
      <c r="F358" s="2"/>
      <c r="G358" s="2"/>
      <c r="H358"/>
      <c r="I358"/>
      <c r="J358"/>
    </row>
    <row r="359" spans="2:10" s="4" customFormat="1" x14ac:dyDescent="0.25">
      <c r="B359" s="6"/>
      <c r="D359" s="3"/>
      <c r="E359" s="3"/>
      <c r="F359" s="2"/>
      <c r="G359" s="2"/>
      <c r="H359"/>
      <c r="I359"/>
      <c r="J359"/>
    </row>
    <row r="360" spans="2:10" s="4" customFormat="1" x14ac:dyDescent="0.25">
      <c r="B360" s="6"/>
      <c r="D360" s="3"/>
      <c r="E360" s="3"/>
      <c r="F360" s="2"/>
      <c r="G360" s="2"/>
      <c r="H360"/>
      <c r="I360"/>
      <c r="J360"/>
    </row>
    <row r="361" spans="2:10" s="4" customFormat="1" x14ac:dyDescent="0.25">
      <c r="B361" s="6"/>
      <c r="D361" s="3"/>
      <c r="E361" s="3"/>
      <c r="F361" s="2"/>
      <c r="G361" s="2"/>
      <c r="H361"/>
      <c r="I361"/>
      <c r="J361"/>
    </row>
    <row r="362" spans="2:10" s="4" customFormat="1" x14ac:dyDescent="0.25">
      <c r="B362" s="6"/>
      <c r="D362" s="3"/>
      <c r="E362" s="3"/>
      <c r="F362" s="2"/>
      <c r="G362" s="2"/>
      <c r="H362"/>
      <c r="I362"/>
      <c r="J362"/>
    </row>
    <row r="363" spans="2:10" s="4" customFormat="1" x14ac:dyDescent="0.25">
      <c r="B363" s="6"/>
      <c r="D363" s="3"/>
      <c r="E363" s="3"/>
      <c r="F363" s="2"/>
      <c r="G363" s="2"/>
      <c r="H363"/>
      <c r="I363"/>
      <c r="J363"/>
    </row>
    <row r="364" spans="2:10" s="4" customFormat="1" x14ac:dyDescent="0.25">
      <c r="B364" s="6"/>
      <c r="D364" s="3"/>
      <c r="E364" s="3"/>
      <c r="F364" s="2"/>
      <c r="G364" s="2"/>
      <c r="H364"/>
      <c r="I364"/>
      <c r="J364"/>
    </row>
    <row r="365" spans="2:10" s="4" customFormat="1" x14ac:dyDescent="0.25">
      <c r="B365" s="6"/>
      <c r="D365" s="3"/>
      <c r="E365" s="3"/>
      <c r="F365" s="2"/>
      <c r="G365" s="2"/>
      <c r="H365"/>
      <c r="I365"/>
      <c r="J365"/>
    </row>
    <row r="366" spans="2:10" s="4" customFormat="1" x14ac:dyDescent="0.25">
      <c r="B366" s="6"/>
      <c r="D366" s="3"/>
      <c r="E366" s="3"/>
      <c r="F366" s="2"/>
      <c r="G366" s="2"/>
      <c r="H366"/>
      <c r="I366"/>
      <c r="J366"/>
    </row>
    <row r="367" spans="2:10" s="4" customFormat="1" x14ac:dyDescent="0.25">
      <c r="B367" s="6"/>
      <c r="D367" s="3"/>
      <c r="E367" s="3"/>
      <c r="F367" s="2"/>
      <c r="G367" s="2"/>
      <c r="H367"/>
      <c r="I367"/>
      <c r="J367"/>
    </row>
    <row r="368" spans="2:10" s="4" customFormat="1" x14ac:dyDescent="0.25">
      <c r="B368" s="6"/>
      <c r="D368" s="3"/>
      <c r="E368" s="3"/>
      <c r="F368" s="2"/>
      <c r="G368" s="2"/>
      <c r="H368"/>
      <c r="I368"/>
      <c r="J368"/>
    </row>
    <row r="369" spans="2:10" s="4" customFormat="1" x14ac:dyDescent="0.25">
      <c r="B369" s="6"/>
      <c r="D369" s="3"/>
      <c r="E369" s="3"/>
      <c r="F369" s="2"/>
      <c r="G369" s="2"/>
      <c r="H369"/>
      <c r="I369"/>
      <c r="J369"/>
    </row>
    <row r="370" spans="2:10" s="4" customFormat="1" x14ac:dyDescent="0.25">
      <c r="B370" s="6"/>
      <c r="D370" s="3"/>
      <c r="E370" s="3"/>
      <c r="F370" s="2"/>
      <c r="G370" s="2"/>
      <c r="H370"/>
      <c r="I370"/>
      <c r="J370"/>
    </row>
    <row r="371" spans="2:10" s="4" customFormat="1" x14ac:dyDescent="0.25">
      <c r="B371" s="6"/>
      <c r="D371" s="3"/>
      <c r="E371" s="3"/>
      <c r="F371" s="2"/>
      <c r="G371" s="2"/>
      <c r="H371"/>
      <c r="I371"/>
      <c r="J371"/>
    </row>
    <row r="372" spans="2:10" s="4" customFormat="1" x14ac:dyDescent="0.25">
      <c r="B372" s="6"/>
      <c r="D372" s="3"/>
      <c r="E372" s="3"/>
      <c r="F372" s="2"/>
      <c r="G372" s="2"/>
      <c r="H372"/>
      <c r="I372"/>
      <c r="J372"/>
    </row>
    <row r="373" spans="2:10" s="4" customFormat="1" x14ac:dyDescent="0.25">
      <c r="B373" s="6"/>
      <c r="D373" s="3"/>
      <c r="E373" s="3"/>
      <c r="F373" s="2"/>
      <c r="G373" s="2"/>
      <c r="H373"/>
      <c r="I373"/>
      <c r="J373"/>
    </row>
    <row r="374" spans="2:10" s="4" customFormat="1" x14ac:dyDescent="0.25">
      <c r="B374" s="6"/>
      <c r="D374" s="3"/>
      <c r="E374" s="3"/>
      <c r="F374" s="2"/>
      <c r="G374" s="2"/>
      <c r="H374"/>
      <c r="I374"/>
      <c r="J374"/>
    </row>
    <row r="375" spans="2:10" s="4" customFormat="1" x14ac:dyDescent="0.25">
      <c r="B375" s="6"/>
      <c r="D375" s="3"/>
      <c r="E375" s="3"/>
      <c r="F375" s="2"/>
      <c r="G375" s="2"/>
      <c r="H375"/>
      <c r="I375"/>
      <c r="J375"/>
    </row>
    <row r="376" spans="2:10" s="4" customFormat="1" x14ac:dyDescent="0.25">
      <c r="B376" s="6"/>
      <c r="D376" s="3"/>
      <c r="E376" s="3"/>
      <c r="F376" s="2"/>
      <c r="G376" s="2"/>
      <c r="H376"/>
      <c r="I376"/>
      <c r="J376"/>
    </row>
    <row r="377" spans="2:10" s="4" customFormat="1" x14ac:dyDescent="0.25">
      <c r="B377" s="6"/>
      <c r="D377" s="3"/>
      <c r="E377" s="3"/>
      <c r="F377" s="2"/>
      <c r="G377" s="2"/>
      <c r="H377"/>
      <c r="I377"/>
      <c r="J377"/>
    </row>
    <row r="378" spans="2:10" s="4" customFormat="1" x14ac:dyDescent="0.25">
      <c r="B378" s="6"/>
      <c r="D378" s="3"/>
      <c r="E378" s="3"/>
      <c r="F378" s="2"/>
      <c r="G378" s="2"/>
      <c r="H378"/>
      <c r="I378"/>
      <c r="J378"/>
    </row>
    <row r="379" spans="2:10" s="4" customFormat="1" x14ac:dyDescent="0.25">
      <c r="B379" s="6"/>
      <c r="D379" s="3"/>
      <c r="E379" s="3"/>
      <c r="F379" s="2"/>
      <c r="G379" s="2"/>
      <c r="H379"/>
      <c r="I379"/>
      <c r="J379"/>
    </row>
    <row r="380" spans="2:10" s="4" customFormat="1" x14ac:dyDescent="0.25">
      <c r="B380" s="6"/>
      <c r="D380" s="3"/>
      <c r="E380" s="3"/>
      <c r="F380" s="2"/>
      <c r="G380" s="2"/>
      <c r="H380"/>
      <c r="I380"/>
      <c r="J380"/>
    </row>
    <row r="381" spans="2:10" s="4" customFormat="1" x14ac:dyDescent="0.25">
      <c r="B381" s="6"/>
      <c r="D381" s="3"/>
      <c r="E381" s="3"/>
      <c r="F381" s="2"/>
      <c r="G381" s="2"/>
      <c r="H381"/>
      <c r="I381"/>
      <c r="J381"/>
    </row>
    <row r="382" spans="2:10" s="4" customFormat="1" x14ac:dyDescent="0.25">
      <c r="B382" s="6"/>
      <c r="D382" s="3"/>
      <c r="E382" s="3"/>
      <c r="F382" s="2"/>
      <c r="G382" s="2"/>
      <c r="H382"/>
      <c r="I382"/>
      <c r="J382"/>
    </row>
    <row r="383" spans="2:10" s="4" customFormat="1" x14ac:dyDescent="0.25">
      <c r="B383" s="6"/>
      <c r="D383" s="3"/>
      <c r="E383" s="3"/>
      <c r="F383" s="2"/>
      <c r="G383" s="2"/>
      <c r="H383"/>
      <c r="I383"/>
      <c r="J383"/>
    </row>
    <row r="384" spans="2:10" s="4" customFormat="1" x14ac:dyDescent="0.25">
      <c r="B384" s="6"/>
      <c r="D384" s="3"/>
      <c r="E384" s="3"/>
      <c r="F384" s="2"/>
      <c r="G384" s="2"/>
      <c r="H384"/>
      <c r="I384"/>
      <c r="J384"/>
    </row>
    <row r="385" spans="2:10" s="4" customFormat="1" x14ac:dyDescent="0.25">
      <c r="B385" s="6"/>
      <c r="D385" s="3"/>
      <c r="E385" s="3"/>
      <c r="F385" s="2"/>
      <c r="G385" s="2"/>
      <c r="H385"/>
      <c r="I385"/>
      <c r="J385"/>
    </row>
    <row r="386" spans="2:10" s="4" customFormat="1" x14ac:dyDescent="0.25">
      <c r="B386" s="6"/>
      <c r="D386" s="3"/>
      <c r="E386" s="3"/>
      <c r="F386" s="2"/>
      <c r="G386" s="2"/>
      <c r="H386"/>
      <c r="I386"/>
      <c r="J386"/>
    </row>
    <row r="387" spans="2:10" s="4" customFormat="1" x14ac:dyDescent="0.25">
      <c r="B387" s="6"/>
      <c r="D387" s="3"/>
      <c r="E387" s="3"/>
      <c r="F387" s="2"/>
      <c r="G387" s="2"/>
      <c r="H387"/>
      <c r="I387"/>
      <c r="J387"/>
    </row>
    <row r="388" spans="2:10" s="4" customFormat="1" x14ac:dyDescent="0.25">
      <c r="B388" s="6"/>
      <c r="D388" s="3"/>
      <c r="E388" s="3"/>
      <c r="F388" s="2"/>
      <c r="G388" s="2"/>
      <c r="H388"/>
      <c r="I388"/>
      <c r="J388"/>
    </row>
    <row r="389" spans="2:10" s="4" customFormat="1" x14ac:dyDescent="0.25">
      <c r="B389" s="6"/>
      <c r="D389" s="3"/>
      <c r="E389" s="3"/>
      <c r="F389" s="2"/>
      <c r="G389" s="2"/>
      <c r="H389"/>
      <c r="I389"/>
      <c r="J389"/>
    </row>
    <row r="390" spans="2:10" s="4" customFormat="1" x14ac:dyDescent="0.25">
      <c r="B390" s="6"/>
      <c r="D390" s="3"/>
      <c r="E390" s="3"/>
      <c r="F390" s="2"/>
      <c r="G390" s="2"/>
      <c r="H390"/>
      <c r="I390"/>
      <c r="J390"/>
    </row>
    <row r="391" spans="2:10" s="4" customFormat="1" x14ac:dyDescent="0.25">
      <c r="B391" s="6"/>
      <c r="D391" s="3"/>
      <c r="E391" s="3"/>
      <c r="F391" s="2"/>
      <c r="G391" s="2"/>
      <c r="H391"/>
      <c r="I391"/>
      <c r="J391"/>
    </row>
    <row r="392" spans="2:10" s="4" customFormat="1" x14ac:dyDescent="0.25">
      <c r="B392" s="6"/>
      <c r="D392" s="3"/>
      <c r="E392" s="3"/>
      <c r="F392" s="2"/>
      <c r="G392" s="2"/>
      <c r="H392"/>
      <c r="I392"/>
      <c r="J392"/>
    </row>
    <row r="393" spans="2:10" s="4" customFormat="1" x14ac:dyDescent="0.25">
      <c r="B393" s="6"/>
      <c r="D393" s="3"/>
      <c r="E393" s="3"/>
      <c r="F393" s="2"/>
      <c r="G393" s="2"/>
      <c r="H393"/>
      <c r="I393"/>
      <c r="J393"/>
    </row>
    <row r="394" spans="2:10" s="4" customFormat="1" x14ac:dyDescent="0.25">
      <c r="B394" s="6"/>
      <c r="D394" s="3"/>
      <c r="E394" s="3"/>
      <c r="F394" s="2"/>
      <c r="G394" s="2"/>
      <c r="H394"/>
      <c r="I394"/>
      <c r="J394"/>
    </row>
    <row r="395" spans="2:10" s="4" customFormat="1" x14ac:dyDescent="0.25">
      <c r="B395" s="6"/>
      <c r="D395" s="3"/>
      <c r="E395" s="3"/>
      <c r="F395" s="2"/>
      <c r="G395" s="2"/>
      <c r="H395"/>
      <c r="I395"/>
      <c r="J395"/>
    </row>
    <row r="396" spans="2:10" s="4" customFormat="1" x14ac:dyDescent="0.25">
      <c r="B396" s="6"/>
      <c r="D396" s="3"/>
      <c r="E396" s="3"/>
      <c r="F396" s="2"/>
      <c r="G396" s="2"/>
      <c r="H396"/>
      <c r="I396"/>
      <c r="J396"/>
    </row>
    <row r="397" spans="2:10" s="4" customFormat="1" x14ac:dyDescent="0.25">
      <c r="B397" s="6"/>
      <c r="D397" s="3"/>
      <c r="E397" s="3"/>
      <c r="F397" s="2"/>
      <c r="G397" s="2"/>
      <c r="H397"/>
      <c r="I397"/>
      <c r="J397"/>
    </row>
    <row r="398" spans="2:10" s="4" customFormat="1" x14ac:dyDescent="0.25">
      <c r="B398" s="6"/>
      <c r="D398" s="3"/>
      <c r="E398" s="3"/>
      <c r="F398" s="2"/>
      <c r="G398" s="2"/>
      <c r="H398"/>
      <c r="I398"/>
      <c r="J398"/>
    </row>
    <row r="399" spans="2:10" s="4" customFormat="1" x14ac:dyDescent="0.25">
      <c r="B399" s="6"/>
      <c r="D399" s="3"/>
      <c r="E399" s="3"/>
      <c r="F399" s="2"/>
      <c r="G399" s="2"/>
      <c r="H399"/>
      <c r="I399"/>
      <c r="J399"/>
    </row>
    <row r="400" spans="2:10" s="4" customFormat="1" x14ac:dyDescent="0.25">
      <c r="B400" s="6"/>
      <c r="D400" s="3"/>
      <c r="E400" s="3"/>
      <c r="F400" s="2"/>
      <c r="G400" s="2"/>
      <c r="H400"/>
      <c r="I400"/>
      <c r="J400"/>
    </row>
    <row r="401" spans="2:10" s="4" customFormat="1" x14ac:dyDescent="0.25">
      <c r="B401" s="6"/>
      <c r="D401" s="3"/>
      <c r="E401" s="3"/>
      <c r="F401" s="2"/>
      <c r="G401" s="2"/>
      <c r="H401"/>
      <c r="I401"/>
      <c r="J401"/>
    </row>
    <row r="402" spans="2:10" s="4" customFormat="1" x14ac:dyDescent="0.25">
      <c r="B402" s="6"/>
      <c r="D402" s="3"/>
      <c r="E402" s="3"/>
      <c r="F402" s="2"/>
      <c r="G402" s="2"/>
      <c r="H402"/>
      <c r="I402"/>
      <c r="J402"/>
    </row>
    <row r="403" spans="2:10" s="4" customFormat="1" x14ac:dyDescent="0.25">
      <c r="B403" s="6"/>
      <c r="D403" s="3"/>
      <c r="E403" s="3"/>
      <c r="F403" s="2"/>
      <c r="G403" s="2"/>
      <c r="H403"/>
      <c r="I403"/>
      <c r="J403"/>
    </row>
    <row r="404" spans="2:10" s="4" customFormat="1" x14ac:dyDescent="0.25">
      <c r="B404" s="6"/>
      <c r="D404" s="3"/>
      <c r="E404" s="3"/>
      <c r="F404" s="2"/>
      <c r="G404" s="2"/>
      <c r="H404"/>
      <c r="I404"/>
      <c r="J404"/>
    </row>
    <row r="405" spans="2:10" s="4" customFormat="1" x14ac:dyDescent="0.25">
      <c r="B405" s="6"/>
      <c r="D405" s="3"/>
      <c r="E405" s="3"/>
      <c r="F405" s="2"/>
      <c r="G405" s="2"/>
      <c r="H405"/>
      <c r="I405"/>
      <c r="J405"/>
    </row>
    <row r="406" spans="2:10" s="4" customFormat="1" x14ac:dyDescent="0.25">
      <c r="B406" s="6"/>
      <c r="D406" s="3"/>
      <c r="E406" s="3"/>
      <c r="F406" s="2"/>
      <c r="G406" s="2"/>
      <c r="H406"/>
      <c r="I406"/>
      <c r="J406"/>
    </row>
    <row r="407" spans="2:10" s="4" customFormat="1" x14ac:dyDescent="0.25">
      <c r="B407" s="6"/>
      <c r="D407" s="3"/>
      <c r="E407" s="3"/>
      <c r="F407" s="2"/>
      <c r="G407" s="2"/>
      <c r="H407"/>
      <c r="I407"/>
      <c r="J407"/>
    </row>
    <row r="408" spans="2:10" s="4" customFormat="1" x14ac:dyDescent="0.25">
      <c r="B408" s="6"/>
      <c r="D408" s="3"/>
      <c r="E408" s="3"/>
      <c r="F408" s="2"/>
      <c r="G408" s="2"/>
      <c r="H408"/>
      <c r="I408"/>
      <c r="J408"/>
    </row>
    <row r="409" spans="2:10" s="4" customFormat="1" x14ac:dyDescent="0.25">
      <c r="B409" s="6"/>
      <c r="D409" s="3"/>
      <c r="E409" s="3"/>
      <c r="F409" s="2"/>
      <c r="G409" s="2"/>
      <c r="H409"/>
      <c r="I409"/>
      <c r="J409"/>
    </row>
    <row r="410" spans="2:10" s="4" customFormat="1" x14ac:dyDescent="0.25">
      <c r="B410" s="6"/>
      <c r="D410" s="3"/>
      <c r="E410" s="3"/>
      <c r="F410" s="2"/>
      <c r="G410" s="2"/>
      <c r="H410"/>
      <c r="I410"/>
      <c r="J410"/>
    </row>
    <row r="411" spans="2:10" s="4" customFormat="1" x14ac:dyDescent="0.25">
      <c r="B411" s="6"/>
      <c r="D411" s="3"/>
      <c r="E411" s="3"/>
      <c r="F411" s="2"/>
      <c r="G411" s="2"/>
      <c r="H411"/>
      <c r="I411"/>
      <c r="J411"/>
    </row>
    <row r="412" spans="2:10" s="4" customFormat="1" x14ac:dyDescent="0.25">
      <c r="B412" s="6"/>
      <c r="D412" s="3"/>
      <c r="E412" s="3"/>
      <c r="F412" s="2"/>
      <c r="G412" s="2"/>
      <c r="H412"/>
      <c r="I412"/>
      <c r="J412"/>
    </row>
    <row r="413" spans="2:10" s="4" customFormat="1" x14ac:dyDescent="0.25">
      <c r="B413" s="6"/>
      <c r="D413" s="3"/>
      <c r="E413" s="3"/>
      <c r="F413" s="2"/>
      <c r="G413" s="2"/>
      <c r="H413"/>
      <c r="I413"/>
      <c r="J413"/>
    </row>
    <row r="414" spans="2:10" s="4" customFormat="1" x14ac:dyDescent="0.25">
      <c r="B414" s="6"/>
      <c r="D414" s="3"/>
      <c r="E414" s="3"/>
      <c r="F414" s="2"/>
      <c r="G414" s="2"/>
      <c r="H414"/>
      <c r="I414"/>
      <c r="J414"/>
    </row>
    <row r="415" spans="2:10" s="4" customFormat="1" x14ac:dyDescent="0.25">
      <c r="B415" s="6"/>
      <c r="D415" s="3"/>
      <c r="E415" s="3"/>
      <c r="F415" s="2"/>
      <c r="G415" s="2"/>
      <c r="H415"/>
      <c r="I415"/>
      <c r="J415"/>
    </row>
    <row r="416" spans="2:10" s="4" customFormat="1" x14ac:dyDescent="0.25">
      <c r="B416" s="6"/>
      <c r="D416" s="3"/>
      <c r="E416" s="3"/>
      <c r="F416" s="2"/>
      <c r="G416" s="2"/>
      <c r="H416"/>
      <c r="I416"/>
      <c r="J416"/>
    </row>
    <row r="417" spans="2:10" s="4" customFormat="1" x14ac:dyDescent="0.25">
      <c r="B417" s="6"/>
      <c r="D417" s="3"/>
      <c r="E417" s="3"/>
      <c r="F417" s="2"/>
      <c r="G417" s="2"/>
      <c r="H417"/>
      <c r="I417"/>
      <c r="J417"/>
    </row>
    <row r="418" spans="2:10" s="4" customFormat="1" x14ac:dyDescent="0.25">
      <c r="B418" s="6"/>
      <c r="D418" s="3"/>
      <c r="E418" s="3"/>
      <c r="F418" s="2"/>
      <c r="G418" s="2"/>
      <c r="H418"/>
      <c r="I418"/>
      <c r="J418"/>
    </row>
    <row r="419" spans="2:10" s="4" customFormat="1" x14ac:dyDescent="0.25">
      <c r="B419" s="6"/>
      <c r="D419" s="3"/>
      <c r="E419" s="3"/>
      <c r="F419" s="2"/>
      <c r="G419" s="2"/>
      <c r="H419"/>
      <c r="I419"/>
      <c r="J419"/>
    </row>
    <row r="420" spans="2:10" s="4" customFormat="1" x14ac:dyDescent="0.25">
      <c r="B420" s="6"/>
      <c r="D420" s="3"/>
      <c r="E420" s="3"/>
      <c r="F420" s="2"/>
      <c r="G420" s="2"/>
      <c r="H420"/>
      <c r="I420"/>
      <c r="J420"/>
    </row>
    <row r="421" spans="2:10" s="4" customFormat="1" x14ac:dyDescent="0.25">
      <c r="B421" s="6"/>
      <c r="D421" s="3"/>
      <c r="E421" s="3"/>
      <c r="F421" s="2"/>
      <c r="G421" s="2"/>
      <c r="H421"/>
      <c r="I421"/>
      <c r="J421"/>
    </row>
    <row r="422" spans="2:10" s="4" customFormat="1" x14ac:dyDescent="0.25">
      <c r="B422" s="6"/>
      <c r="D422" s="3"/>
      <c r="E422" s="3"/>
      <c r="F422" s="2"/>
      <c r="G422" s="2"/>
      <c r="H422"/>
      <c r="I422"/>
      <c r="J422"/>
    </row>
    <row r="423" spans="2:10" s="4" customFormat="1" x14ac:dyDescent="0.25">
      <c r="B423" s="6"/>
      <c r="D423" s="3"/>
      <c r="E423" s="3"/>
      <c r="F423" s="2"/>
      <c r="G423" s="2"/>
      <c r="H423"/>
      <c r="I423"/>
      <c r="J423"/>
    </row>
    <row r="424" spans="2:10" s="4" customFormat="1" x14ac:dyDescent="0.25">
      <c r="B424" s="6"/>
      <c r="D424" s="3"/>
      <c r="E424" s="3"/>
      <c r="F424" s="2"/>
      <c r="G424" s="2"/>
      <c r="H424"/>
      <c r="I424"/>
      <c r="J424"/>
    </row>
    <row r="425" spans="2:10" s="4" customFormat="1" x14ac:dyDescent="0.25">
      <c r="B425" s="6"/>
      <c r="D425" s="3"/>
      <c r="E425" s="3"/>
      <c r="F425" s="2"/>
      <c r="G425" s="2"/>
      <c r="H425"/>
      <c r="I425"/>
      <c r="J425"/>
    </row>
    <row r="426" spans="2:10" s="4" customFormat="1" x14ac:dyDescent="0.25">
      <c r="B426" s="6"/>
      <c r="D426" s="3"/>
      <c r="E426" s="3"/>
      <c r="F426" s="2"/>
      <c r="G426" s="2"/>
      <c r="H426"/>
      <c r="I426"/>
      <c r="J426"/>
    </row>
    <row r="427" spans="2:10" s="4" customFormat="1" x14ac:dyDescent="0.25">
      <c r="B427" s="6"/>
      <c r="D427" s="3"/>
      <c r="E427" s="3"/>
      <c r="F427" s="2"/>
      <c r="G427" s="2"/>
      <c r="H427"/>
      <c r="I427"/>
      <c r="J427"/>
    </row>
    <row r="428" spans="2:10" s="4" customFormat="1" x14ac:dyDescent="0.25">
      <c r="B428" s="6"/>
      <c r="D428" s="3"/>
      <c r="E428" s="3"/>
      <c r="F428" s="2"/>
      <c r="G428" s="2"/>
      <c r="H428"/>
      <c r="I428"/>
      <c r="J428"/>
    </row>
    <row r="429" spans="2:10" s="4" customFormat="1" x14ac:dyDescent="0.25">
      <c r="B429" s="6"/>
      <c r="D429" s="3"/>
      <c r="E429" s="3"/>
      <c r="F429" s="2"/>
      <c r="G429" s="2"/>
      <c r="H429"/>
      <c r="I429"/>
      <c r="J429"/>
    </row>
    <row r="430" spans="2:10" s="4" customFormat="1" x14ac:dyDescent="0.25">
      <c r="B430" s="6"/>
      <c r="D430" s="3"/>
      <c r="E430" s="3"/>
      <c r="F430" s="2"/>
      <c r="G430" s="2"/>
      <c r="H430"/>
      <c r="I430"/>
      <c r="J430"/>
    </row>
    <row r="431" spans="2:10" s="4" customFormat="1" x14ac:dyDescent="0.25">
      <c r="B431" s="6"/>
      <c r="D431" s="3"/>
      <c r="E431" s="3"/>
      <c r="F431" s="2"/>
      <c r="G431" s="2"/>
      <c r="H431"/>
      <c r="I431"/>
      <c r="J431"/>
    </row>
    <row r="432" spans="2:10" s="4" customFormat="1" x14ac:dyDescent="0.25">
      <c r="B432" s="6"/>
      <c r="D432" s="3"/>
      <c r="E432" s="3"/>
      <c r="F432" s="2"/>
      <c r="G432" s="2"/>
      <c r="H432"/>
      <c r="I432"/>
      <c r="J432"/>
    </row>
    <row r="433" spans="2:10" s="4" customFormat="1" x14ac:dyDescent="0.25">
      <c r="B433" s="6"/>
      <c r="D433" s="3"/>
      <c r="E433" s="3"/>
      <c r="F433" s="2"/>
      <c r="G433" s="2"/>
      <c r="H433"/>
      <c r="I433"/>
      <c r="J433"/>
    </row>
    <row r="434" spans="2:10" s="4" customFormat="1" x14ac:dyDescent="0.25">
      <c r="B434" s="6"/>
      <c r="D434" s="3"/>
      <c r="E434" s="3"/>
      <c r="F434" s="2"/>
      <c r="G434" s="2"/>
      <c r="H434"/>
      <c r="I434"/>
      <c r="J434"/>
    </row>
    <row r="435" spans="2:10" s="4" customFormat="1" x14ac:dyDescent="0.25">
      <c r="B435" s="6"/>
      <c r="D435" s="3"/>
      <c r="E435" s="3"/>
      <c r="F435" s="2"/>
      <c r="G435" s="2"/>
      <c r="H435"/>
      <c r="I435"/>
      <c r="J435"/>
    </row>
    <row r="436" spans="2:10" s="4" customFormat="1" x14ac:dyDescent="0.25">
      <c r="B436" s="6"/>
      <c r="D436" s="3"/>
      <c r="E436" s="3"/>
      <c r="F436" s="2"/>
      <c r="G436" s="2"/>
      <c r="H436"/>
      <c r="I436"/>
      <c r="J436"/>
    </row>
    <row r="437" spans="2:10" s="4" customFormat="1" x14ac:dyDescent="0.25">
      <c r="B437" s="6"/>
      <c r="D437" s="3"/>
      <c r="E437" s="3"/>
      <c r="F437" s="2"/>
      <c r="G437" s="2"/>
      <c r="H437"/>
      <c r="I437"/>
      <c r="J437"/>
    </row>
    <row r="438" spans="2:10" s="4" customFormat="1" x14ac:dyDescent="0.25">
      <c r="B438" s="6"/>
      <c r="D438" s="3"/>
      <c r="E438" s="3"/>
      <c r="F438" s="2"/>
      <c r="G438" s="2"/>
      <c r="H438"/>
      <c r="I438"/>
      <c r="J438"/>
    </row>
    <row r="439" spans="2:10" s="4" customFormat="1" x14ac:dyDescent="0.25">
      <c r="B439" s="6"/>
      <c r="D439" s="3"/>
      <c r="E439" s="3"/>
      <c r="F439" s="2"/>
      <c r="G439" s="2"/>
      <c r="H439"/>
      <c r="I439"/>
      <c r="J439"/>
    </row>
    <row r="440" spans="2:10" s="4" customFormat="1" x14ac:dyDescent="0.25">
      <c r="B440" s="6"/>
      <c r="D440" s="3"/>
      <c r="E440" s="3"/>
      <c r="F440" s="2"/>
      <c r="G440" s="2"/>
      <c r="H440"/>
      <c r="I440"/>
      <c r="J440"/>
    </row>
    <row r="441" spans="2:10" s="4" customFormat="1" x14ac:dyDescent="0.25">
      <c r="B441" s="6"/>
      <c r="D441" s="3"/>
      <c r="E441" s="3"/>
      <c r="F441" s="2"/>
      <c r="G441" s="2"/>
      <c r="H441"/>
      <c r="I441"/>
      <c r="J441"/>
    </row>
    <row r="442" spans="2:10" s="4" customFormat="1" x14ac:dyDescent="0.25">
      <c r="B442" s="6"/>
      <c r="D442" s="3"/>
      <c r="E442" s="3"/>
      <c r="F442" s="2"/>
      <c r="G442" s="2"/>
      <c r="H442"/>
      <c r="I442"/>
      <c r="J442"/>
    </row>
    <row r="443" spans="2:10" s="4" customFormat="1" x14ac:dyDescent="0.25">
      <c r="B443" s="6"/>
      <c r="D443" s="3"/>
      <c r="E443" s="3"/>
      <c r="F443" s="2"/>
      <c r="G443" s="2"/>
      <c r="H443"/>
      <c r="I443"/>
      <c r="J443"/>
    </row>
    <row r="444" spans="2:10" s="4" customFormat="1" x14ac:dyDescent="0.25">
      <c r="B444" s="6"/>
      <c r="D444" s="3"/>
      <c r="E444" s="3"/>
      <c r="F444" s="2"/>
      <c r="G444" s="2"/>
      <c r="H444"/>
      <c r="I444"/>
      <c r="J444"/>
    </row>
    <row r="445" spans="2:10" s="4" customFormat="1" x14ac:dyDescent="0.25">
      <c r="B445" s="6"/>
      <c r="D445" s="3"/>
      <c r="E445" s="3"/>
      <c r="F445" s="2"/>
      <c r="G445" s="2"/>
      <c r="H445"/>
      <c r="I445"/>
      <c r="J445"/>
    </row>
    <row r="446" spans="2:10" s="4" customFormat="1" x14ac:dyDescent="0.25">
      <c r="B446" s="6"/>
      <c r="D446" s="3"/>
      <c r="E446" s="3"/>
      <c r="F446" s="2"/>
      <c r="G446" s="2"/>
      <c r="H446"/>
      <c r="I446"/>
      <c r="J446"/>
    </row>
    <row r="447" spans="2:10" s="4" customFormat="1" x14ac:dyDescent="0.25">
      <c r="B447" s="6"/>
      <c r="D447" s="3"/>
      <c r="E447" s="3"/>
      <c r="F447" s="2"/>
      <c r="G447" s="2"/>
      <c r="H447"/>
      <c r="I447"/>
      <c r="J447"/>
    </row>
    <row r="448" spans="2:10" s="4" customFormat="1" x14ac:dyDescent="0.25">
      <c r="B448" s="6"/>
      <c r="D448" s="3"/>
      <c r="E448" s="3"/>
      <c r="F448" s="2"/>
      <c r="G448" s="2"/>
      <c r="H448"/>
      <c r="I448"/>
      <c r="J448"/>
    </row>
    <row r="449" spans="2:10" s="4" customFormat="1" x14ac:dyDescent="0.25">
      <c r="B449" s="6"/>
      <c r="D449" s="3"/>
      <c r="E449" s="3"/>
      <c r="F449" s="2"/>
      <c r="G449" s="2"/>
      <c r="H449"/>
      <c r="I449"/>
      <c r="J449"/>
    </row>
    <row r="450" spans="2:10" s="4" customFormat="1" x14ac:dyDescent="0.25">
      <c r="B450" s="6"/>
      <c r="D450" s="3"/>
      <c r="E450" s="3"/>
      <c r="F450" s="2"/>
      <c r="G450" s="2"/>
      <c r="H450"/>
      <c r="I450"/>
      <c r="J450"/>
    </row>
    <row r="451" spans="2:10" s="4" customFormat="1" x14ac:dyDescent="0.25">
      <c r="B451" s="6"/>
      <c r="D451" s="3"/>
      <c r="E451" s="3"/>
      <c r="F451" s="2"/>
      <c r="G451" s="2"/>
      <c r="H451"/>
      <c r="I451"/>
      <c r="J451"/>
    </row>
    <row r="452" spans="2:10" s="4" customFormat="1" x14ac:dyDescent="0.25">
      <c r="B452" s="6"/>
      <c r="D452" s="3"/>
      <c r="E452" s="3"/>
      <c r="F452" s="2"/>
      <c r="G452" s="2"/>
      <c r="H452"/>
      <c r="I452"/>
      <c r="J452"/>
    </row>
    <row r="453" spans="2:10" s="4" customFormat="1" x14ac:dyDescent="0.25">
      <c r="B453" s="6"/>
      <c r="D453" s="3"/>
      <c r="E453" s="3"/>
      <c r="F453" s="2"/>
      <c r="G453" s="2"/>
      <c r="H453"/>
      <c r="I453"/>
      <c r="J453"/>
    </row>
    <row r="454" spans="2:10" s="4" customFormat="1" x14ac:dyDescent="0.25">
      <c r="B454" s="6"/>
      <c r="D454" s="3"/>
      <c r="E454" s="3"/>
      <c r="F454" s="2"/>
      <c r="G454" s="2"/>
      <c r="H454"/>
      <c r="I454"/>
      <c r="J454"/>
    </row>
    <row r="455" spans="2:10" s="4" customFormat="1" x14ac:dyDescent="0.25">
      <c r="B455" s="6"/>
      <c r="D455" s="3"/>
      <c r="E455" s="3"/>
      <c r="F455" s="2"/>
      <c r="G455" s="2"/>
      <c r="H455"/>
      <c r="I455"/>
      <c r="J455"/>
    </row>
    <row r="456" spans="2:10" s="4" customFormat="1" x14ac:dyDescent="0.25">
      <c r="B456" s="6"/>
      <c r="D456" s="3"/>
      <c r="E456" s="3"/>
      <c r="F456" s="2"/>
      <c r="G456" s="2"/>
      <c r="H456"/>
      <c r="I456"/>
      <c r="J456"/>
    </row>
    <row r="457" spans="2:10" s="4" customFormat="1" x14ac:dyDescent="0.25">
      <c r="B457" s="6"/>
      <c r="D457" s="3"/>
      <c r="E457" s="3"/>
      <c r="F457" s="2"/>
      <c r="G457" s="2"/>
      <c r="H457"/>
      <c r="I457"/>
      <c r="J457"/>
    </row>
    <row r="458" spans="2:10" s="4" customFormat="1" x14ac:dyDescent="0.25">
      <c r="B458" s="6"/>
      <c r="D458" s="3"/>
      <c r="E458" s="3"/>
      <c r="F458" s="2"/>
      <c r="G458" s="2"/>
      <c r="H458"/>
      <c r="I458"/>
      <c r="J458"/>
    </row>
    <row r="459" spans="2:10" s="4" customFormat="1" x14ac:dyDescent="0.25">
      <c r="B459" s="6"/>
      <c r="D459" s="3"/>
      <c r="E459" s="3"/>
      <c r="F459" s="2"/>
      <c r="G459" s="2"/>
      <c r="H459"/>
      <c r="I459"/>
      <c r="J459"/>
    </row>
    <row r="460" spans="2:10" s="4" customFormat="1" x14ac:dyDescent="0.25">
      <c r="B460" s="6"/>
      <c r="D460" s="3"/>
      <c r="E460" s="3"/>
      <c r="F460" s="2"/>
      <c r="G460" s="2"/>
      <c r="H460"/>
      <c r="I460"/>
      <c r="J460"/>
    </row>
    <row r="461" spans="2:10" s="4" customFormat="1" x14ac:dyDescent="0.25">
      <c r="B461" s="6"/>
      <c r="D461" s="3"/>
      <c r="E461" s="3"/>
      <c r="F461" s="2"/>
      <c r="G461" s="2"/>
      <c r="H461"/>
      <c r="I461"/>
      <c r="J461"/>
    </row>
    <row r="462" spans="2:10" s="4" customFormat="1" x14ac:dyDescent="0.25">
      <c r="B462" s="6"/>
      <c r="D462" s="3"/>
      <c r="E462" s="3"/>
      <c r="F462" s="2"/>
      <c r="G462" s="2"/>
      <c r="H462"/>
      <c r="I462"/>
      <c r="J462"/>
    </row>
    <row r="463" spans="2:10" s="4" customFormat="1" x14ac:dyDescent="0.25">
      <c r="B463" s="6"/>
      <c r="D463" s="3"/>
      <c r="E463" s="3"/>
      <c r="F463" s="2"/>
      <c r="G463" s="2"/>
      <c r="H463"/>
      <c r="I463"/>
      <c r="J463"/>
    </row>
    <row r="464" spans="2:10" s="4" customFormat="1" x14ac:dyDescent="0.25">
      <c r="B464" s="6"/>
      <c r="D464" s="3"/>
      <c r="E464" s="3"/>
      <c r="F464" s="2"/>
      <c r="G464" s="2"/>
      <c r="H464"/>
      <c r="I464"/>
      <c r="J464"/>
    </row>
    <row r="465" spans="2:10" s="4" customFormat="1" x14ac:dyDescent="0.25">
      <c r="B465" s="6"/>
      <c r="D465" s="3"/>
      <c r="E465" s="3"/>
      <c r="F465" s="2"/>
      <c r="G465" s="2"/>
      <c r="H465"/>
      <c r="I465"/>
      <c r="J465"/>
    </row>
    <row r="466" spans="2:10" s="4" customFormat="1" x14ac:dyDescent="0.25">
      <c r="B466" s="6"/>
      <c r="D466" s="3"/>
      <c r="E466" s="3"/>
      <c r="F466" s="2"/>
      <c r="G466" s="2"/>
      <c r="H466"/>
      <c r="I466"/>
      <c r="J466"/>
    </row>
    <row r="467" spans="2:10" s="4" customFormat="1" x14ac:dyDescent="0.25">
      <c r="B467" s="6"/>
      <c r="D467" s="3"/>
      <c r="E467" s="3"/>
      <c r="F467" s="2"/>
      <c r="G467" s="2"/>
      <c r="H467"/>
      <c r="I467"/>
      <c r="J467"/>
    </row>
    <row r="468" spans="2:10" s="4" customFormat="1" x14ac:dyDescent="0.25">
      <c r="B468" s="6"/>
      <c r="D468" s="3"/>
      <c r="E468" s="3"/>
      <c r="F468" s="2"/>
      <c r="G468" s="2"/>
      <c r="H468"/>
      <c r="I468"/>
      <c r="J468"/>
    </row>
    <row r="469" spans="2:10" s="4" customFormat="1" x14ac:dyDescent="0.25">
      <c r="B469" s="6"/>
      <c r="D469" s="3"/>
      <c r="E469" s="3"/>
      <c r="F469" s="2"/>
      <c r="G469" s="2"/>
      <c r="H469"/>
      <c r="I469"/>
      <c r="J469"/>
    </row>
    <row r="470" spans="2:10" s="4" customFormat="1" x14ac:dyDescent="0.25">
      <c r="B470" s="6"/>
      <c r="D470" s="3"/>
      <c r="E470" s="3"/>
      <c r="F470" s="2"/>
      <c r="G470" s="2"/>
      <c r="H470"/>
      <c r="I470"/>
      <c r="J470"/>
    </row>
    <row r="471" spans="2:10" s="4" customFormat="1" x14ac:dyDescent="0.25">
      <c r="B471" s="6"/>
      <c r="D471" s="3"/>
      <c r="E471" s="3"/>
      <c r="F471" s="2"/>
      <c r="G471" s="2"/>
      <c r="H471"/>
      <c r="I471"/>
      <c r="J471"/>
    </row>
    <row r="472" spans="2:10" s="4" customFormat="1" x14ac:dyDescent="0.25">
      <c r="B472" s="6"/>
      <c r="D472" s="3"/>
      <c r="E472" s="3"/>
      <c r="F472" s="2"/>
      <c r="G472" s="2"/>
      <c r="H472"/>
      <c r="I472"/>
      <c r="J472"/>
    </row>
    <row r="473" spans="2:10" s="4" customFormat="1" x14ac:dyDescent="0.25">
      <c r="B473" s="6"/>
      <c r="D473" s="3"/>
      <c r="E473" s="3"/>
      <c r="F473" s="2"/>
      <c r="G473" s="2"/>
      <c r="H473"/>
      <c r="I473"/>
      <c r="J473"/>
    </row>
    <row r="474" spans="2:10" s="4" customFormat="1" x14ac:dyDescent="0.25">
      <c r="B474" s="6"/>
      <c r="D474" s="3"/>
      <c r="E474" s="3"/>
      <c r="F474" s="2"/>
      <c r="G474" s="2"/>
      <c r="H474"/>
      <c r="I474"/>
      <c r="J474"/>
    </row>
    <row r="475" spans="2:10" s="4" customFormat="1" x14ac:dyDescent="0.25">
      <c r="B475" s="6"/>
      <c r="D475" s="3"/>
      <c r="E475" s="3"/>
      <c r="F475" s="2"/>
      <c r="G475" s="2"/>
      <c r="H475"/>
      <c r="I475"/>
      <c r="J475"/>
    </row>
    <row r="476" spans="2:10" s="4" customFormat="1" x14ac:dyDescent="0.25">
      <c r="B476" s="6"/>
      <c r="D476" s="3"/>
      <c r="E476" s="3"/>
      <c r="F476" s="2"/>
      <c r="G476" s="2"/>
      <c r="H476"/>
      <c r="I476"/>
      <c r="J476"/>
    </row>
    <row r="477" spans="2:10" s="4" customFormat="1" x14ac:dyDescent="0.25">
      <c r="B477" s="6"/>
      <c r="D477" s="3"/>
      <c r="E477" s="3"/>
      <c r="F477" s="2"/>
      <c r="G477" s="2"/>
      <c r="H477"/>
      <c r="I477"/>
      <c r="J477"/>
    </row>
    <row r="478" spans="2:10" s="4" customFormat="1" x14ac:dyDescent="0.25">
      <c r="B478" s="6"/>
      <c r="D478" s="3"/>
      <c r="E478" s="3"/>
      <c r="F478" s="2"/>
      <c r="G478" s="2"/>
      <c r="H478"/>
      <c r="I478"/>
      <c r="J478"/>
    </row>
    <row r="479" spans="2:10" s="4" customFormat="1" x14ac:dyDescent="0.25">
      <c r="B479" s="6"/>
      <c r="D479" s="3"/>
      <c r="E479" s="3"/>
      <c r="F479" s="2"/>
      <c r="G479" s="2"/>
      <c r="H479"/>
      <c r="I479"/>
      <c r="J479"/>
    </row>
    <row r="480" spans="2:10" s="4" customFormat="1" x14ac:dyDescent="0.25">
      <c r="B480" s="6"/>
      <c r="D480" s="3"/>
      <c r="E480" s="3"/>
      <c r="F480" s="2"/>
      <c r="G480" s="2"/>
      <c r="H480"/>
      <c r="I480"/>
      <c r="J480"/>
    </row>
    <row r="481" spans="2:10" s="4" customFormat="1" x14ac:dyDescent="0.25">
      <c r="B481" s="6"/>
      <c r="D481" s="3"/>
      <c r="E481" s="3"/>
      <c r="F481" s="2"/>
      <c r="G481" s="2"/>
      <c r="H481"/>
      <c r="I481"/>
      <c r="J481"/>
    </row>
    <row r="482" spans="2:10" s="4" customFormat="1" x14ac:dyDescent="0.25">
      <c r="B482" s="6"/>
      <c r="D482" s="3"/>
      <c r="E482" s="3"/>
      <c r="F482" s="2"/>
      <c r="G482" s="2"/>
      <c r="H482"/>
      <c r="I482"/>
      <c r="J482"/>
    </row>
    <row r="483" spans="2:10" s="4" customFormat="1" x14ac:dyDescent="0.25">
      <c r="B483" s="6"/>
      <c r="D483" s="3"/>
      <c r="E483" s="3"/>
      <c r="F483" s="2"/>
      <c r="G483" s="2"/>
      <c r="H483"/>
      <c r="I483"/>
      <c r="J483"/>
    </row>
    <row r="484" spans="2:10" s="4" customFormat="1" x14ac:dyDescent="0.25">
      <c r="B484" s="6"/>
      <c r="D484" s="3"/>
      <c r="E484" s="3"/>
      <c r="F484" s="2"/>
      <c r="G484" s="2"/>
      <c r="H484"/>
      <c r="I484"/>
      <c r="J484"/>
    </row>
    <row r="485" spans="2:10" s="4" customFormat="1" x14ac:dyDescent="0.25">
      <c r="B485" s="6"/>
      <c r="D485" s="3"/>
      <c r="E485" s="3"/>
      <c r="F485" s="2"/>
      <c r="G485" s="2"/>
      <c r="H485"/>
      <c r="I485"/>
      <c r="J485"/>
    </row>
    <row r="486" spans="2:10" s="4" customFormat="1" x14ac:dyDescent="0.25">
      <c r="B486" s="6"/>
      <c r="D486" s="3"/>
      <c r="E486" s="3"/>
      <c r="F486" s="2"/>
      <c r="G486" s="2"/>
      <c r="H486"/>
      <c r="I486"/>
      <c r="J486"/>
    </row>
    <row r="487" spans="2:10" s="4" customFormat="1" x14ac:dyDescent="0.25">
      <c r="B487" s="6"/>
      <c r="D487" s="3"/>
      <c r="E487" s="3"/>
      <c r="F487" s="2"/>
      <c r="G487" s="2"/>
      <c r="H487"/>
      <c r="I487"/>
      <c r="J487"/>
    </row>
    <row r="488" spans="2:10" s="4" customFormat="1" x14ac:dyDescent="0.25">
      <c r="B488" s="6"/>
      <c r="D488" s="3"/>
      <c r="E488" s="3"/>
      <c r="F488" s="2"/>
      <c r="G488" s="2"/>
      <c r="H488"/>
      <c r="I488"/>
      <c r="J488"/>
    </row>
    <row r="489" spans="2:10" s="4" customFormat="1" x14ac:dyDescent="0.25">
      <c r="B489" s="6"/>
      <c r="D489" s="3"/>
      <c r="E489" s="3"/>
      <c r="F489" s="2"/>
      <c r="G489" s="2"/>
      <c r="H489"/>
      <c r="I489"/>
      <c r="J489"/>
    </row>
    <row r="490" spans="2:10" s="4" customFormat="1" x14ac:dyDescent="0.25">
      <c r="B490" s="6"/>
      <c r="D490" s="3"/>
      <c r="E490" s="3"/>
      <c r="F490" s="2"/>
      <c r="G490" s="2"/>
      <c r="H490"/>
      <c r="I490"/>
      <c r="J490"/>
    </row>
    <row r="491" spans="2:10" s="4" customFormat="1" x14ac:dyDescent="0.25">
      <c r="B491" s="6"/>
      <c r="D491" s="3"/>
      <c r="E491" s="3"/>
      <c r="F491" s="2"/>
      <c r="G491" s="2"/>
      <c r="H491"/>
      <c r="I491"/>
      <c r="J491"/>
    </row>
    <row r="492" spans="2:10" s="4" customFormat="1" x14ac:dyDescent="0.25">
      <c r="B492" s="6"/>
      <c r="D492" s="3"/>
      <c r="E492" s="3"/>
      <c r="F492" s="2"/>
      <c r="G492" s="2"/>
      <c r="H492"/>
      <c r="I492"/>
      <c r="J492"/>
    </row>
    <row r="493" spans="2:10" s="4" customFormat="1" x14ac:dyDescent="0.25">
      <c r="B493" s="6"/>
      <c r="D493" s="3"/>
      <c r="E493" s="3"/>
      <c r="F493" s="2"/>
      <c r="G493" s="2"/>
      <c r="H493"/>
      <c r="I493"/>
      <c r="J493"/>
    </row>
    <row r="494" spans="2:10" s="4" customFormat="1" x14ac:dyDescent="0.25">
      <c r="B494" s="6"/>
      <c r="D494" s="3"/>
      <c r="E494" s="3"/>
      <c r="F494" s="2"/>
      <c r="G494" s="2"/>
      <c r="H494"/>
      <c r="I494"/>
      <c r="J494"/>
    </row>
    <row r="495" spans="2:10" s="4" customFormat="1" x14ac:dyDescent="0.25">
      <c r="B495" s="6"/>
      <c r="D495" s="3"/>
      <c r="E495" s="3"/>
      <c r="F495" s="2"/>
      <c r="G495" s="2"/>
      <c r="H495"/>
      <c r="I495"/>
      <c r="J495"/>
    </row>
    <row r="496" spans="2:10" s="4" customFormat="1" x14ac:dyDescent="0.25">
      <c r="B496" s="6"/>
      <c r="D496" s="3"/>
      <c r="E496" s="3"/>
      <c r="F496" s="2"/>
      <c r="G496" s="2"/>
      <c r="H496"/>
      <c r="I496"/>
      <c r="J496"/>
    </row>
    <row r="497" spans="2:10" s="4" customFormat="1" x14ac:dyDescent="0.25">
      <c r="B497" s="6"/>
      <c r="D497" s="3"/>
      <c r="E497" s="3"/>
      <c r="F497" s="2"/>
      <c r="G497" s="2"/>
      <c r="H497"/>
      <c r="I497"/>
      <c r="J497"/>
    </row>
    <row r="498" spans="2:10" s="4" customFormat="1" x14ac:dyDescent="0.25">
      <c r="B498" s="6"/>
      <c r="D498" s="3"/>
      <c r="E498" s="3"/>
      <c r="F498" s="2"/>
      <c r="G498" s="2"/>
      <c r="H498"/>
      <c r="I498"/>
      <c r="J498"/>
    </row>
    <row r="499" spans="2:10" s="4" customFormat="1" x14ac:dyDescent="0.25">
      <c r="B499" s="6"/>
      <c r="D499" s="3"/>
      <c r="E499" s="3"/>
      <c r="F499" s="2"/>
      <c r="G499" s="2"/>
      <c r="H499"/>
      <c r="I499"/>
      <c r="J499"/>
    </row>
    <row r="500" spans="2:10" s="4" customFormat="1" x14ac:dyDescent="0.25">
      <c r="B500" s="6"/>
      <c r="D500" s="3"/>
      <c r="E500" s="3"/>
      <c r="F500" s="2"/>
      <c r="G500" s="2"/>
      <c r="H500"/>
      <c r="I500"/>
      <c r="J500"/>
    </row>
    <row r="501" spans="2:10" s="4" customFormat="1" x14ac:dyDescent="0.25">
      <c r="B501" s="6"/>
      <c r="D501" s="3"/>
      <c r="E501" s="3"/>
      <c r="F501" s="2"/>
      <c r="G501" s="2"/>
      <c r="H501"/>
      <c r="I501"/>
      <c r="J501"/>
    </row>
    <row r="502" spans="2:10" s="4" customFormat="1" x14ac:dyDescent="0.25">
      <c r="B502" s="6"/>
      <c r="D502" s="3"/>
      <c r="E502" s="3"/>
      <c r="F502" s="2"/>
      <c r="G502" s="2"/>
      <c r="H502"/>
      <c r="I502"/>
      <c r="J502"/>
    </row>
    <row r="503" spans="2:10" s="4" customFormat="1" x14ac:dyDescent="0.25">
      <c r="B503" s="6"/>
      <c r="D503" s="3"/>
      <c r="E503" s="3"/>
      <c r="F503" s="2"/>
      <c r="G503" s="2"/>
      <c r="H503"/>
      <c r="I503"/>
      <c r="J503"/>
    </row>
    <row r="504" spans="2:10" s="4" customFormat="1" x14ac:dyDescent="0.25">
      <c r="B504" s="6"/>
      <c r="D504" s="3"/>
      <c r="E504" s="3"/>
      <c r="F504" s="2"/>
      <c r="G504" s="2"/>
      <c r="H504"/>
      <c r="I504"/>
      <c r="J504"/>
    </row>
    <row r="505" spans="2:10" s="4" customFormat="1" x14ac:dyDescent="0.25">
      <c r="B505" s="6"/>
      <c r="D505" s="3"/>
      <c r="E505" s="3"/>
      <c r="F505" s="2"/>
      <c r="G505" s="2"/>
      <c r="H505"/>
      <c r="I505"/>
      <c r="J505"/>
    </row>
    <row r="506" spans="2:10" s="4" customFormat="1" x14ac:dyDescent="0.25">
      <c r="B506" s="6"/>
      <c r="D506" s="3"/>
      <c r="E506" s="3"/>
      <c r="F506" s="2"/>
      <c r="G506" s="2"/>
      <c r="H506"/>
      <c r="I506"/>
      <c r="J506"/>
    </row>
    <row r="507" spans="2:10" s="4" customFormat="1" x14ac:dyDescent="0.25">
      <c r="B507" s="6"/>
      <c r="D507" s="3"/>
      <c r="E507" s="3"/>
      <c r="F507" s="2"/>
      <c r="G507" s="2"/>
      <c r="H507"/>
      <c r="I507"/>
      <c r="J507"/>
    </row>
    <row r="508" spans="2:10" s="4" customFormat="1" x14ac:dyDescent="0.25">
      <c r="B508" s="6"/>
      <c r="D508" s="3"/>
      <c r="E508" s="3"/>
      <c r="F508" s="2"/>
      <c r="G508" s="2"/>
      <c r="H508"/>
      <c r="I508"/>
      <c r="J508"/>
    </row>
    <row r="509" spans="2:10" s="4" customFormat="1" x14ac:dyDescent="0.25">
      <c r="B509" s="6"/>
      <c r="D509" s="3"/>
      <c r="E509" s="3"/>
      <c r="F509" s="2"/>
      <c r="G509" s="2"/>
      <c r="H509"/>
      <c r="I509"/>
      <c r="J509"/>
    </row>
    <row r="510" spans="2:10" s="4" customFormat="1" x14ac:dyDescent="0.25">
      <c r="B510" s="6"/>
      <c r="D510" s="3"/>
      <c r="E510" s="3"/>
      <c r="F510" s="2"/>
      <c r="G510" s="2"/>
      <c r="H510"/>
      <c r="I510"/>
      <c r="J510"/>
    </row>
    <row r="511" spans="2:10" s="4" customFormat="1" x14ac:dyDescent="0.25">
      <c r="B511" s="6"/>
      <c r="D511" s="3"/>
      <c r="E511" s="3"/>
      <c r="F511" s="2"/>
      <c r="G511" s="2"/>
      <c r="H511"/>
      <c r="I511"/>
      <c r="J511"/>
    </row>
    <row r="512" spans="2:10" s="4" customFormat="1" x14ac:dyDescent="0.25">
      <c r="B512" s="6"/>
      <c r="D512" s="3"/>
      <c r="E512" s="3"/>
      <c r="F512" s="2"/>
      <c r="G512" s="2"/>
      <c r="H512"/>
      <c r="I512"/>
      <c r="J512"/>
    </row>
    <row r="513" spans="2:10" s="4" customFormat="1" x14ac:dyDescent="0.25">
      <c r="B513" s="6"/>
      <c r="D513" s="3"/>
      <c r="E513" s="3"/>
      <c r="F513" s="2"/>
      <c r="G513" s="2"/>
      <c r="H513"/>
      <c r="I513"/>
      <c r="J513"/>
    </row>
    <row r="514" spans="2:10" s="4" customFormat="1" x14ac:dyDescent="0.25">
      <c r="B514" s="6"/>
      <c r="D514" s="3"/>
      <c r="E514" s="3"/>
      <c r="F514" s="2"/>
      <c r="G514" s="2"/>
      <c r="H514"/>
      <c r="I514"/>
      <c r="J514"/>
    </row>
    <row r="515" spans="2:10" s="4" customFormat="1" x14ac:dyDescent="0.25">
      <c r="B515" s="6"/>
      <c r="D515" s="3"/>
      <c r="E515" s="3"/>
      <c r="F515" s="2"/>
      <c r="G515" s="2"/>
      <c r="H515"/>
      <c r="I515"/>
      <c r="J515"/>
    </row>
    <row r="516" spans="2:10" s="4" customFormat="1" x14ac:dyDescent="0.25">
      <c r="B516" s="6"/>
      <c r="D516" s="3"/>
      <c r="E516" s="3"/>
      <c r="F516" s="2"/>
      <c r="G516" s="2"/>
      <c r="H516"/>
      <c r="I516"/>
      <c r="J516"/>
    </row>
    <row r="517" spans="2:10" s="4" customFormat="1" x14ac:dyDescent="0.25">
      <c r="B517" s="6"/>
      <c r="D517" s="3"/>
      <c r="E517" s="3"/>
      <c r="F517" s="2"/>
      <c r="G517" s="2"/>
      <c r="H517"/>
      <c r="I517"/>
      <c r="J517"/>
    </row>
    <row r="518" spans="2:10" s="4" customFormat="1" x14ac:dyDescent="0.25">
      <c r="B518" s="6"/>
      <c r="D518" s="3"/>
      <c r="E518" s="3"/>
      <c r="F518" s="2"/>
      <c r="G518" s="2"/>
      <c r="H518"/>
      <c r="I518"/>
      <c r="J518"/>
    </row>
    <row r="519" spans="2:10" s="4" customFormat="1" x14ac:dyDescent="0.25">
      <c r="B519" s="6"/>
      <c r="D519" s="3"/>
      <c r="E519" s="3"/>
      <c r="F519" s="2"/>
      <c r="G519" s="2"/>
      <c r="H519"/>
      <c r="I519"/>
      <c r="J519"/>
    </row>
    <row r="520" spans="2:10" s="4" customFormat="1" x14ac:dyDescent="0.25">
      <c r="B520" s="6"/>
      <c r="D520" s="3"/>
      <c r="E520" s="3"/>
      <c r="F520" s="2"/>
      <c r="G520" s="2"/>
      <c r="H520"/>
      <c r="I520"/>
      <c r="J520"/>
    </row>
    <row r="521" spans="2:10" s="4" customFormat="1" x14ac:dyDescent="0.25">
      <c r="B521" s="6"/>
      <c r="D521" s="3"/>
      <c r="E521" s="3"/>
      <c r="F521" s="2"/>
      <c r="G521" s="2"/>
      <c r="H521"/>
      <c r="I521"/>
      <c r="J521"/>
    </row>
    <row r="522" spans="2:10" s="4" customFormat="1" x14ac:dyDescent="0.25">
      <c r="B522" s="6"/>
      <c r="D522" s="3"/>
      <c r="E522" s="3"/>
      <c r="F522" s="2"/>
      <c r="G522" s="2"/>
      <c r="H522"/>
      <c r="I522"/>
      <c r="J522"/>
    </row>
    <row r="523" spans="2:10" s="4" customFormat="1" x14ac:dyDescent="0.25">
      <c r="B523" s="6"/>
      <c r="D523" s="3"/>
      <c r="E523" s="3"/>
      <c r="F523" s="2"/>
      <c r="G523" s="2"/>
      <c r="H523"/>
      <c r="I523"/>
      <c r="J523"/>
    </row>
    <row r="524" spans="2:10" s="4" customFormat="1" x14ac:dyDescent="0.25">
      <c r="B524" s="6"/>
      <c r="D524" s="3"/>
      <c r="E524" s="3"/>
      <c r="F524" s="2"/>
      <c r="G524" s="2"/>
      <c r="H524"/>
      <c r="I524"/>
      <c r="J524"/>
    </row>
    <row r="525" spans="2:10" s="4" customFormat="1" x14ac:dyDescent="0.25">
      <c r="B525" s="6"/>
      <c r="D525" s="3"/>
      <c r="E525" s="3"/>
      <c r="F525" s="2"/>
      <c r="G525" s="2"/>
      <c r="H525"/>
      <c r="I525"/>
      <c r="J525"/>
    </row>
    <row r="526" spans="2:10" s="4" customFormat="1" x14ac:dyDescent="0.25">
      <c r="B526" s="6"/>
      <c r="D526" s="3"/>
      <c r="E526" s="3"/>
      <c r="F526" s="2"/>
      <c r="G526" s="2"/>
      <c r="H526"/>
      <c r="I526"/>
      <c r="J526"/>
    </row>
    <row r="527" spans="2:10" s="4" customFormat="1" x14ac:dyDescent="0.25">
      <c r="B527" s="6"/>
      <c r="D527" s="3"/>
      <c r="E527" s="3"/>
      <c r="F527" s="2"/>
      <c r="G527" s="2"/>
      <c r="H527"/>
      <c r="I527"/>
      <c r="J527"/>
    </row>
    <row r="528" spans="2:10" s="4" customFormat="1" x14ac:dyDescent="0.25">
      <c r="B528" s="6"/>
      <c r="D528" s="3"/>
      <c r="E528" s="3"/>
      <c r="F528" s="2"/>
      <c r="G528" s="2"/>
      <c r="H528"/>
      <c r="I528"/>
      <c r="J528"/>
    </row>
    <row r="529" spans="2:10" s="4" customFormat="1" x14ac:dyDescent="0.25">
      <c r="B529" s="6"/>
      <c r="D529" s="3"/>
      <c r="E529" s="3"/>
      <c r="F529" s="2"/>
      <c r="G529" s="2"/>
      <c r="H529"/>
      <c r="I529"/>
      <c r="J529"/>
    </row>
    <row r="530" spans="2:10" s="4" customFormat="1" x14ac:dyDescent="0.25">
      <c r="B530" s="6"/>
      <c r="D530" s="3"/>
      <c r="E530" s="3"/>
      <c r="F530" s="2"/>
      <c r="G530" s="2"/>
      <c r="H530"/>
      <c r="I530"/>
      <c r="J530"/>
    </row>
    <row r="531" spans="2:10" s="4" customFormat="1" x14ac:dyDescent="0.25">
      <c r="B531" s="6"/>
      <c r="D531" s="3"/>
      <c r="E531" s="3"/>
      <c r="F531" s="2"/>
      <c r="G531" s="2"/>
      <c r="H531"/>
      <c r="I531"/>
      <c r="J531"/>
    </row>
    <row r="532" spans="2:10" s="4" customFormat="1" x14ac:dyDescent="0.25">
      <c r="B532" s="6"/>
      <c r="D532" s="3"/>
      <c r="E532" s="3"/>
      <c r="F532" s="2"/>
      <c r="G532" s="2"/>
      <c r="H532"/>
      <c r="I532"/>
      <c r="J532"/>
    </row>
    <row r="533" spans="2:10" s="4" customFormat="1" x14ac:dyDescent="0.25">
      <c r="B533" s="6"/>
      <c r="D533" s="3"/>
      <c r="E533" s="3"/>
      <c r="F533" s="2"/>
      <c r="G533" s="2"/>
      <c r="H533"/>
      <c r="I533"/>
      <c r="J533"/>
    </row>
    <row r="534" spans="2:10" s="4" customFormat="1" x14ac:dyDescent="0.25">
      <c r="B534" s="6"/>
      <c r="D534" s="3"/>
      <c r="E534" s="3"/>
      <c r="F534" s="2"/>
      <c r="G534" s="2"/>
      <c r="H534"/>
      <c r="I534"/>
      <c r="J534"/>
    </row>
    <row r="535" spans="2:10" s="4" customFormat="1" x14ac:dyDescent="0.25">
      <c r="B535" s="6"/>
      <c r="D535" s="3"/>
      <c r="E535" s="3"/>
      <c r="F535" s="2"/>
      <c r="G535" s="2"/>
      <c r="H535"/>
      <c r="I535"/>
      <c r="J535"/>
    </row>
    <row r="536" spans="2:10" s="4" customFormat="1" x14ac:dyDescent="0.25">
      <c r="B536" s="6"/>
      <c r="D536" s="3"/>
      <c r="E536" s="3"/>
      <c r="F536" s="2"/>
      <c r="G536" s="2"/>
      <c r="H536"/>
      <c r="I536"/>
      <c r="J536"/>
    </row>
    <row r="537" spans="2:10" s="4" customFormat="1" x14ac:dyDescent="0.25">
      <c r="B537" s="6"/>
      <c r="D537" s="3"/>
      <c r="E537" s="3"/>
      <c r="F537" s="2"/>
      <c r="G537" s="2"/>
      <c r="H537"/>
      <c r="I537"/>
      <c r="J537"/>
    </row>
    <row r="538" spans="2:10" s="4" customFormat="1" x14ac:dyDescent="0.25">
      <c r="B538" s="6"/>
      <c r="D538" s="3"/>
      <c r="E538" s="3"/>
      <c r="F538" s="2"/>
      <c r="G538" s="2"/>
      <c r="H538"/>
      <c r="I538"/>
      <c r="J538"/>
    </row>
    <row r="539" spans="2:10" s="4" customFormat="1" x14ac:dyDescent="0.25">
      <c r="B539" s="6"/>
      <c r="D539" s="3"/>
      <c r="E539" s="3"/>
      <c r="F539" s="2"/>
      <c r="G539" s="2"/>
      <c r="H539"/>
      <c r="I539"/>
      <c r="J539"/>
    </row>
    <row r="540" spans="2:10" s="4" customFormat="1" x14ac:dyDescent="0.25">
      <c r="B540" s="6"/>
      <c r="D540" s="3"/>
      <c r="E540" s="3"/>
      <c r="F540" s="2"/>
      <c r="G540" s="2"/>
      <c r="H540"/>
      <c r="I540"/>
      <c r="J540"/>
    </row>
    <row r="541" spans="2:10" s="4" customFormat="1" x14ac:dyDescent="0.25">
      <c r="B541" s="6"/>
      <c r="D541" s="3"/>
      <c r="E541" s="3"/>
      <c r="F541" s="2"/>
      <c r="G541" s="2"/>
      <c r="H541"/>
      <c r="I541"/>
      <c r="J541"/>
    </row>
  </sheetData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Cjenik internih usluga</vt:lpstr>
      <vt:lpstr>'Cjenik internih usluga'!Print_Area</vt:lpstr>
    </vt:vector>
  </TitlesOfParts>
  <Company>Institut Ruđer Bošković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Cjenik internih usluga za korisnike s Instituta Ruđer Bošković 03_04_2025</dc:title>
  <dc:creator>Ostermann Radoslav</dc:creator>
  <cp:lastModifiedBy>Ostermann Radoslav</cp:lastModifiedBy>
  <cp:lastPrinted>2025-07-23T12:54:02Z</cp:lastPrinted>
  <dcterms:created xsi:type="dcterms:W3CDTF">2022-02-01T08:42:06Z</dcterms:created>
  <dcterms:modified xsi:type="dcterms:W3CDTF">2025-07-23T12:54:04Z</dcterms:modified>
</cp:coreProperties>
</file>