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\Programski_Ugovor\Pozivi-2024\MZ-2023\"/>
    </mc:Choice>
  </mc:AlternateContent>
  <xr:revisionPtr revIDLastSave="0" documentId="8_{8AB4C845-1D8A-43EC-B42A-5C2B7EDDF588}" xr6:coauthVersionLast="47" xr6:coauthVersionMax="47" xr10:uidLastSave="{00000000-0000-0000-0000-000000000000}"/>
  <bookViews>
    <workbookView xWindow="-108" yWindow="-108" windowWidth="23256" windowHeight="13896" xr2:uid="{ED225BDC-0849-4F0F-96C3-6D5AF3D374DC}"/>
  </bookViews>
  <sheets>
    <sheet name="MZ1" sheetId="1" r:id="rId1"/>
    <sheet name="MZ2" sheetId="2" r:id="rId2"/>
    <sheet name="MZ3" sheetId="3" r:id="rId3"/>
    <sheet name="MZ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C15" i="4"/>
  <c r="A12" i="4"/>
  <c r="A13" i="4" s="1"/>
  <c r="D19" i="3"/>
  <c r="C19" i="3"/>
  <c r="D17" i="3"/>
  <c r="D16" i="3"/>
  <c r="D15" i="3"/>
  <c r="D13" i="3"/>
  <c r="D12" i="3"/>
  <c r="D10" i="3"/>
  <c r="D7" i="3"/>
  <c r="D5" i="3"/>
  <c r="D4" i="3"/>
  <c r="D3" i="3"/>
  <c r="D2" i="3"/>
  <c r="D37" i="2"/>
  <c r="C37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12" i="2"/>
  <c r="D13" i="1"/>
  <c r="C13" i="1" l="1"/>
</calcChain>
</file>

<file path=xl/sharedStrings.xml><?xml version="1.0" encoding="utf-8"?>
<sst xmlns="http://schemas.openxmlformats.org/spreadsheetml/2006/main" count="151" uniqueCount="134">
  <si>
    <t>Prijavitelj</t>
  </si>
  <si>
    <t>Traženo</t>
  </si>
  <si>
    <t>Iva Tojčić</t>
  </si>
  <si>
    <t>OJ</t>
  </si>
  <si>
    <t>Odluka</t>
  </si>
  <si>
    <t>TOTAL</t>
  </si>
  <si>
    <t>Ivica Rubelj</t>
  </si>
  <si>
    <t>Ivo Piantanida</t>
  </si>
  <si>
    <t>Petra Maleš</t>
  </si>
  <si>
    <t>Antica Čulina</t>
  </si>
  <si>
    <t>Sanja Frka Milosavljević</t>
  </si>
  <si>
    <t>Athanasios Chatzistavrakidis</t>
  </si>
  <si>
    <t>Antonio Prlj</t>
  </si>
  <si>
    <t>Cecile Otten</t>
  </si>
  <si>
    <t>Damir Baranašić</t>
  </si>
  <si>
    <t>Irena Đapić</t>
  </si>
  <si>
    <t>Jelena Bujan</t>
  </si>
  <si>
    <t>Joško Trošelj</t>
  </si>
  <si>
    <t>Pedrame Bargassa</t>
  </si>
  <si>
    <t>Trpimir Ivšić</t>
  </si>
  <si>
    <t>Zvonimir Vlah</t>
  </si>
  <si>
    <t>0758MZ124</t>
  </si>
  <si>
    <t>0558MZ124</t>
  </si>
  <si>
    <t>0458MZ124</t>
  </si>
  <si>
    <t>0458MZ1241</t>
  </si>
  <si>
    <t>0458MZ2242</t>
  </si>
  <si>
    <t>0858MZ124</t>
  </si>
  <si>
    <t>0658MZ124</t>
  </si>
  <si>
    <t>0658MZ1241</t>
  </si>
  <si>
    <t>0458MZ1243</t>
  </si>
  <si>
    <t>Andreja Gajović</t>
  </si>
  <si>
    <t>Armin Mešić</t>
  </si>
  <si>
    <t>Danijela Bakarić</t>
  </si>
  <si>
    <t>Đurđica Ugarković</t>
  </si>
  <si>
    <t>Ena Pezić</t>
  </si>
  <si>
    <t>Ena Pritišanac</t>
  </si>
  <si>
    <t>Filip Požar</t>
  </si>
  <si>
    <t>Gianpaolo Torre</t>
  </si>
  <si>
    <t>Hrishikesh Kamble</t>
  </si>
  <si>
    <t>Irena Ciglenečki Jušić</t>
  </si>
  <si>
    <t>Isabela Drašković</t>
  </si>
  <si>
    <t>Ivan Vlašiček</t>
  </si>
  <si>
    <t>Jurica Baranašić</t>
  </si>
  <si>
    <t>Kristina Tomić Luketić</t>
  </si>
  <si>
    <t>Lea Pašalić</t>
  </si>
  <si>
    <t>Lovro Dulibić</t>
  </si>
  <si>
    <t>Manojit Ghosh</t>
  </si>
  <si>
    <t>Marta Žižek</t>
  </si>
  <si>
    <t>Matija Matijević</t>
  </si>
  <si>
    <t>Monika Mlinarić</t>
  </si>
  <si>
    <t>Nikola Biliškov</t>
  </si>
  <si>
    <t>Sara Marijan</t>
  </si>
  <si>
    <t>Sara Šariri</t>
  </si>
  <si>
    <t>Sven Benjamin Kožić</t>
  </si>
  <si>
    <t>Tania Robens</t>
  </si>
  <si>
    <t>Tin Klanjšček</t>
  </si>
  <si>
    <t>Toni Dunatov</t>
  </si>
  <si>
    <t>Toni Kodžoman</t>
  </si>
  <si>
    <t>Zoran Kiralj</t>
  </si>
  <si>
    <t>0858MZ224</t>
  </si>
  <si>
    <t>1358MZ224</t>
  </si>
  <si>
    <t>1158MZ224</t>
  </si>
  <si>
    <t>0158MZ224</t>
  </si>
  <si>
    <t>0458MZ224</t>
  </si>
  <si>
    <t>1358MZ2241</t>
  </si>
  <si>
    <t>0158MZ2241</t>
  </si>
  <si>
    <t>0558MZ224</t>
  </si>
  <si>
    <t>0458MZ2241</t>
  </si>
  <si>
    <t>0358MZ224</t>
  </si>
  <si>
    <t>0558MZ2241</t>
  </si>
  <si>
    <t>0358MZ2241</t>
  </si>
  <si>
    <t>0158MZ2242</t>
  </si>
  <si>
    <t>0158MZ2243</t>
  </si>
  <si>
    <t>0858MZ2243</t>
  </si>
  <si>
    <t>1158MZ2241</t>
  </si>
  <si>
    <t>0558MZ2242</t>
  </si>
  <si>
    <t>0458MZ2243</t>
  </si>
  <si>
    <t>1458MZ224</t>
  </si>
  <si>
    <t>0858MZ2241</t>
  </si>
  <si>
    <t>1158MZ2242</t>
  </si>
  <si>
    <t>0858MZ2242</t>
  </si>
  <si>
    <t>0458MZ2244</t>
  </si>
  <si>
    <t>0458MZ2245</t>
  </si>
  <si>
    <t>0558MZ2243</t>
  </si>
  <si>
    <t>0158MZ2246</t>
  </si>
  <si>
    <t>1358MZ2242</t>
  </si>
  <si>
    <t>0458MZ2246</t>
  </si>
  <si>
    <t>0158MZ2244</t>
  </si>
  <si>
    <t>0158MZ2245</t>
  </si>
  <si>
    <t>Ana Cvitešić Kušan</t>
  </si>
  <si>
    <t>Andreas Puškarić</t>
  </si>
  <si>
    <t>Barbara Pem</t>
  </si>
  <si>
    <t>Frederic Chaux</t>
  </si>
  <si>
    <t>Giovanni Cabass</t>
  </si>
  <si>
    <t>Ivana Šimić</t>
  </si>
  <si>
    <t>Ivona Bečeheli</t>
  </si>
  <si>
    <t>Josipa Skelin Ilić</t>
  </si>
  <si>
    <t>Kruno Vukušić</t>
  </si>
  <si>
    <t>Marija Marguš</t>
  </si>
  <si>
    <t>Mateja Matišić</t>
  </si>
  <si>
    <t>Nina Marn</t>
  </si>
  <si>
    <t>Nives Matijaković Mlinarić</t>
  </si>
  <si>
    <t>Sonja Marinović</t>
  </si>
  <si>
    <t>Tanja Vojvoda Zeljko</t>
  </si>
  <si>
    <t>0158MZ324</t>
  </si>
  <si>
    <t>0458MZ324</t>
  </si>
  <si>
    <t>0458MZ3241</t>
  </si>
  <si>
    <t>0458MZ3242</t>
  </si>
  <si>
    <t>0458MZ3243</t>
  </si>
  <si>
    <t>1458MZ324</t>
  </si>
  <si>
    <t>1158MZ324</t>
  </si>
  <si>
    <t>0858MZ324</t>
  </si>
  <si>
    <t>0858MZ3241</t>
  </si>
  <si>
    <t>1158MZ3241</t>
  </si>
  <si>
    <t>1458MZ3241</t>
  </si>
  <si>
    <t>Ana Ramljak</t>
  </si>
  <si>
    <t>Anja Barešić</t>
  </si>
  <si>
    <t>Borna Branimir Vuković</t>
  </si>
  <si>
    <t>Borna Branimir Vuković 2</t>
  </si>
  <si>
    <t>Ines Sviličić Petrić</t>
  </si>
  <si>
    <t>Marija Purgar Filjak</t>
  </si>
  <si>
    <t>Mia Knjaz</t>
  </si>
  <si>
    <t>Nataša Kužat</t>
  </si>
  <si>
    <t>Tea Vasiljević</t>
  </si>
  <si>
    <t>Višnja Stepanić</t>
  </si>
  <si>
    <t>MZ4-24</t>
  </si>
  <si>
    <t>MZ1-24</t>
  </si>
  <si>
    <t>MZ2-24</t>
  </si>
  <si>
    <t>MZ3-24</t>
  </si>
  <si>
    <t>0758MZ424</t>
  </si>
  <si>
    <t>0258MZ424</t>
  </si>
  <si>
    <t>1458MZ424</t>
  </si>
  <si>
    <t>0458MZ424</t>
  </si>
  <si>
    <t>1458MZ4241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</si>
</sst>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Fill="1" applyAlignment="1">
      <alignment horizontal="center"/>
    </xf>
    <xf numFmtId="43" fontId="3" fillId="0" borderId="0" xfId="1" applyFont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5596-AC9B-45CA-8894-8DC57DCFAC04}">
  <dimension ref="A1:E24"/>
  <sheetViews>
    <sheetView tabSelected="1" zoomScale="140" zoomScaleNormal="140" workbookViewId="0"/>
  </sheetViews>
  <sheetFormatPr defaultRowHeight="14.4" x14ac:dyDescent="0.3"/>
  <cols>
    <col min="2" max="2" width="22.109375" customWidth="1"/>
    <col min="3" max="3" width="12.6640625" customWidth="1"/>
    <col min="4" max="4" width="11.6640625" customWidth="1"/>
    <col min="5" max="5" width="13.5546875" customWidth="1"/>
  </cols>
  <sheetData>
    <row r="1" spans="1:5" x14ac:dyDescent="0.3">
      <c r="A1" s="6" t="s">
        <v>126</v>
      </c>
      <c r="B1" s="7" t="s">
        <v>0</v>
      </c>
      <c r="C1" s="6" t="s">
        <v>1</v>
      </c>
      <c r="D1" s="6" t="s">
        <v>4</v>
      </c>
      <c r="E1" s="6" t="s">
        <v>3</v>
      </c>
    </row>
    <row r="2" spans="1:5" x14ac:dyDescent="0.3">
      <c r="A2" s="2">
        <v>1</v>
      </c>
      <c r="B2" t="s">
        <v>9</v>
      </c>
      <c r="C2" s="9">
        <v>10000</v>
      </c>
      <c r="D2" s="10">
        <v>10000</v>
      </c>
      <c r="E2" s="2" t="s">
        <v>24</v>
      </c>
    </row>
    <row r="3" spans="1:5" x14ac:dyDescent="0.3">
      <c r="A3" s="2">
        <v>2</v>
      </c>
      <c r="B3" t="s">
        <v>12</v>
      </c>
      <c r="C3" s="9">
        <v>10000</v>
      </c>
      <c r="D3" s="10">
        <v>7000</v>
      </c>
      <c r="E3" s="2" t="s">
        <v>28</v>
      </c>
    </row>
    <row r="4" spans="1:5" x14ac:dyDescent="0.3">
      <c r="A4" s="2">
        <v>3</v>
      </c>
      <c r="B4" t="s">
        <v>13</v>
      </c>
      <c r="C4" s="9">
        <v>10000</v>
      </c>
      <c r="D4" s="11">
        <v>0</v>
      </c>
      <c r="E4" s="11">
        <v>0</v>
      </c>
    </row>
    <row r="5" spans="1:5" x14ac:dyDescent="0.3">
      <c r="A5" s="2">
        <v>4</v>
      </c>
      <c r="B5" t="s">
        <v>14</v>
      </c>
      <c r="C5" s="9">
        <v>9997</v>
      </c>
      <c r="D5" s="10">
        <v>9997</v>
      </c>
      <c r="E5" s="2" t="s">
        <v>21</v>
      </c>
    </row>
    <row r="6" spans="1:5" x14ac:dyDescent="0.3">
      <c r="A6" s="4">
        <v>5</v>
      </c>
      <c r="B6" t="s">
        <v>15</v>
      </c>
      <c r="C6" s="9">
        <v>9935</v>
      </c>
      <c r="D6" s="10">
        <v>9935</v>
      </c>
      <c r="E6" s="4" t="s">
        <v>26</v>
      </c>
    </row>
    <row r="7" spans="1:5" x14ac:dyDescent="0.3">
      <c r="A7" s="2">
        <v>6</v>
      </c>
      <c r="B7" t="s">
        <v>16</v>
      </c>
      <c r="C7" s="9">
        <v>10000</v>
      </c>
      <c r="D7" s="10">
        <v>10000</v>
      </c>
      <c r="E7" s="2" t="s">
        <v>23</v>
      </c>
    </row>
    <row r="8" spans="1:5" x14ac:dyDescent="0.3">
      <c r="A8" s="2">
        <v>7</v>
      </c>
      <c r="B8" t="s">
        <v>17</v>
      </c>
      <c r="C8" s="9">
        <v>10000</v>
      </c>
      <c r="D8" s="10">
        <v>10000</v>
      </c>
      <c r="E8" s="2" t="s">
        <v>29</v>
      </c>
    </row>
    <row r="9" spans="1:5" x14ac:dyDescent="0.3">
      <c r="A9" s="2">
        <v>8</v>
      </c>
      <c r="B9" t="s">
        <v>18</v>
      </c>
      <c r="C9" s="9">
        <v>8000</v>
      </c>
      <c r="D9" s="10">
        <v>8000</v>
      </c>
      <c r="E9" s="2" t="s">
        <v>22</v>
      </c>
    </row>
    <row r="10" spans="1:5" x14ac:dyDescent="0.3">
      <c r="A10" s="2">
        <v>9</v>
      </c>
      <c r="B10" t="s">
        <v>19</v>
      </c>
      <c r="C10" s="9">
        <v>10000</v>
      </c>
      <c r="D10" s="10">
        <v>10000</v>
      </c>
      <c r="E10" s="2" t="s">
        <v>27</v>
      </c>
    </row>
    <row r="11" spans="1:5" x14ac:dyDescent="0.3">
      <c r="A11" s="4">
        <v>10</v>
      </c>
      <c r="B11" t="s">
        <v>20</v>
      </c>
      <c r="C11" s="9">
        <v>10000</v>
      </c>
      <c r="D11" s="11">
        <v>0</v>
      </c>
      <c r="E11" s="11">
        <v>0</v>
      </c>
    </row>
    <row r="12" spans="1:5" x14ac:dyDescent="0.3">
      <c r="C12" s="1"/>
    </row>
    <row r="13" spans="1:5" x14ac:dyDescent="0.3">
      <c r="B13" s="7" t="s">
        <v>5</v>
      </c>
      <c r="C13" s="8">
        <f>SUM(C2:C11)</f>
        <v>97932</v>
      </c>
      <c r="D13" s="8">
        <f>SUM(D2:D11)</f>
        <v>74932</v>
      </c>
    </row>
    <row r="14" spans="1:5" x14ac:dyDescent="0.3">
      <c r="C14" s="5"/>
      <c r="D14" s="5"/>
    </row>
    <row r="15" spans="1:5" x14ac:dyDescent="0.3">
      <c r="C15" s="1"/>
    </row>
    <row r="16" spans="1:5" x14ac:dyDescent="0.3">
      <c r="C16" s="1"/>
    </row>
    <row r="17" spans="3:3" x14ac:dyDescent="0.3">
      <c r="C17" s="1"/>
    </row>
    <row r="18" spans="3:3" x14ac:dyDescent="0.3">
      <c r="C18" s="1"/>
    </row>
    <row r="19" spans="3:3" x14ac:dyDescent="0.3">
      <c r="C19" s="1"/>
    </row>
    <row r="20" spans="3:3" x14ac:dyDescent="0.3">
      <c r="C20" s="1"/>
    </row>
    <row r="21" spans="3:3" x14ac:dyDescent="0.3">
      <c r="C21" s="1"/>
    </row>
    <row r="22" spans="3:3" x14ac:dyDescent="0.3">
      <c r="C22" s="1"/>
    </row>
    <row r="23" spans="3:3" x14ac:dyDescent="0.3">
      <c r="C23" s="1"/>
    </row>
    <row r="24" spans="3:3" x14ac:dyDescent="0.3">
      <c r="C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0491-4DF0-40E7-AB56-9DA34F77DD9C}">
  <dimension ref="A1:E37"/>
  <sheetViews>
    <sheetView zoomScale="120" zoomScaleNormal="120" workbookViewId="0">
      <selection activeCell="B11" sqref="B11"/>
    </sheetView>
  </sheetViews>
  <sheetFormatPr defaultRowHeight="14.4" x14ac:dyDescent="0.3"/>
  <cols>
    <col min="2" max="2" width="21.5546875" customWidth="1"/>
    <col min="3" max="3" width="12.44140625" customWidth="1"/>
    <col min="4" max="4" width="12.6640625" customWidth="1"/>
    <col min="5" max="5" width="13.109375" style="2" customWidth="1"/>
    <col min="6" max="6" width="10.6640625" customWidth="1"/>
  </cols>
  <sheetData>
    <row r="1" spans="1:5" x14ac:dyDescent="0.3">
      <c r="A1" s="6" t="s">
        <v>127</v>
      </c>
      <c r="B1" s="7" t="s">
        <v>0</v>
      </c>
      <c r="C1" s="6" t="s">
        <v>1</v>
      </c>
      <c r="D1" s="6" t="s">
        <v>4</v>
      </c>
      <c r="E1" s="6" t="s">
        <v>3</v>
      </c>
    </row>
    <row r="2" spans="1:5" x14ac:dyDescent="0.3">
      <c r="A2" s="2">
        <v>1</v>
      </c>
      <c r="B2" s="3" t="s">
        <v>30</v>
      </c>
      <c r="C2" s="10">
        <v>2000</v>
      </c>
      <c r="D2" s="10">
        <v>2000</v>
      </c>
      <c r="E2" s="2" t="s">
        <v>68</v>
      </c>
    </row>
    <row r="3" spans="1:5" x14ac:dyDescent="0.3">
      <c r="A3" s="2">
        <v>2</v>
      </c>
      <c r="B3" s="3" t="s">
        <v>31</v>
      </c>
      <c r="C3" s="10">
        <v>2000</v>
      </c>
      <c r="D3" s="10">
        <v>2000</v>
      </c>
      <c r="E3" s="2" t="s">
        <v>76</v>
      </c>
    </row>
    <row r="4" spans="1:5" x14ac:dyDescent="0.3">
      <c r="A4" s="2">
        <v>3</v>
      </c>
      <c r="B4" s="3" t="s">
        <v>11</v>
      </c>
      <c r="C4" s="10">
        <v>1980</v>
      </c>
      <c r="D4" s="10">
        <v>1980</v>
      </c>
      <c r="E4" s="2" t="s">
        <v>62</v>
      </c>
    </row>
    <row r="5" spans="1:5" x14ac:dyDescent="0.3">
      <c r="A5" s="2">
        <v>4</v>
      </c>
      <c r="B5" s="3" t="s">
        <v>32</v>
      </c>
      <c r="C5" s="10">
        <v>2000</v>
      </c>
      <c r="D5" s="10">
        <v>2000</v>
      </c>
      <c r="E5" s="2" t="s">
        <v>59</v>
      </c>
    </row>
    <row r="6" spans="1:5" x14ac:dyDescent="0.3">
      <c r="A6" s="2">
        <v>5</v>
      </c>
      <c r="B6" s="3" t="s">
        <v>33</v>
      </c>
      <c r="C6" s="10">
        <v>2000</v>
      </c>
      <c r="D6" s="10">
        <v>2000</v>
      </c>
      <c r="E6" s="2" t="s">
        <v>85</v>
      </c>
    </row>
    <row r="7" spans="1:5" x14ac:dyDescent="0.3">
      <c r="A7" s="2">
        <v>6</v>
      </c>
      <c r="B7" s="3" t="s">
        <v>34</v>
      </c>
      <c r="C7" s="10">
        <v>2000</v>
      </c>
      <c r="D7" s="10">
        <v>2000</v>
      </c>
      <c r="E7" s="2" t="s">
        <v>79</v>
      </c>
    </row>
    <row r="8" spans="1:5" x14ac:dyDescent="0.3">
      <c r="A8" s="2">
        <v>7</v>
      </c>
      <c r="B8" s="3" t="s">
        <v>35</v>
      </c>
      <c r="C8" s="12">
        <v>1800</v>
      </c>
      <c r="D8" s="12">
        <v>0</v>
      </c>
    </row>
    <row r="9" spans="1:5" x14ac:dyDescent="0.3">
      <c r="A9" s="2">
        <v>8</v>
      </c>
      <c r="B9" s="3" t="s">
        <v>36</v>
      </c>
      <c r="C9" s="10">
        <v>1999</v>
      </c>
      <c r="D9" s="10">
        <v>1999</v>
      </c>
      <c r="E9" s="2" t="s">
        <v>87</v>
      </c>
    </row>
    <row r="10" spans="1:5" x14ac:dyDescent="0.3">
      <c r="A10" s="2">
        <v>9</v>
      </c>
      <c r="B10" s="3" t="s">
        <v>37</v>
      </c>
      <c r="C10" s="10">
        <v>2000</v>
      </c>
      <c r="D10" s="10">
        <v>2000</v>
      </c>
      <c r="E10" s="9" t="s">
        <v>84</v>
      </c>
    </row>
    <row r="11" spans="1:5" x14ac:dyDescent="0.3">
      <c r="A11" s="2">
        <v>10</v>
      </c>
      <c r="B11" s="3" t="s">
        <v>38</v>
      </c>
      <c r="C11" s="10">
        <v>2000</v>
      </c>
      <c r="D11" s="10">
        <v>2000</v>
      </c>
      <c r="E11" s="2" t="s">
        <v>70</v>
      </c>
    </row>
    <row r="12" spans="1:5" x14ac:dyDescent="0.3">
      <c r="A12" s="2">
        <f>A11+1</f>
        <v>11</v>
      </c>
      <c r="B12" s="3" t="s">
        <v>39</v>
      </c>
      <c r="C12" s="10">
        <v>2000</v>
      </c>
      <c r="D12" s="10">
        <v>2000</v>
      </c>
      <c r="E12" s="2" t="s">
        <v>63</v>
      </c>
    </row>
    <row r="13" spans="1:5" x14ac:dyDescent="0.3">
      <c r="A13" s="2">
        <f t="shared" ref="A13:A35" si="0">A12+1</f>
        <v>12</v>
      </c>
      <c r="B13" s="3" t="s">
        <v>40</v>
      </c>
      <c r="C13" s="10">
        <v>2000</v>
      </c>
      <c r="D13" s="10">
        <v>2000</v>
      </c>
      <c r="E13" s="2" t="s">
        <v>64</v>
      </c>
    </row>
    <row r="14" spans="1:5" x14ac:dyDescent="0.3">
      <c r="A14" s="2">
        <f t="shared" si="0"/>
        <v>13</v>
      </c>
      <c r="B14" s="3" t="s">
        <v>2</v>
      </c>
      <c r="C14" s="10">
        <v>2000</v>
      </c>
      <c r="D14" s="10">
        <v>2000</v>
      </c>
      <c r="E14" s="2" t="s">
        <v>82</v>
      </c>
    </row>
    <row r="15" spans="1:5" x14ac:dyDescent="0.3">
      <c r="A15" s="2">
        <f t="shared" si="0"/>
        <v>14</v>
      </c>
      <c r="B15" s="3" t="s">
        <v>41</v>
      </c>
      <c r="C15" s="12">
        <v>1124</v>
      </c>
      <c r="D15" s="12">
        <v>0</v>
      </c>
      <c r="E15" s="12">
        <v>0</v>
      </c>
    </row>
    <row r="16" spans="1:5" x14ac:dyDescent="0.3">
      <c r="A16" s="2">
        <f t="shared" si="0"/>
        <v>15</v>
      </c>
      <c r="B16" s="3" t="s">
        <v>7</v>
      </c>
      <c r="C16" s="10">
        <v>2000</v>
      </c>
      <c r="D16" s="10">
        <v>2000</v>
      </c>
      <c r="E16" s="2" t="s">
        <v>80</v>
      </c>
    </row>
    <row r="17" spans="1:5" x14ac:dyDescent="0.3">
      <c r="A17" s="2">
        <f t="shared" si="0"/>
        <v>16</v>
      </c>
      <c r="B17" s="3" t="s">
        <v>42</v>
      </c>
      <c r="C17" s="10">
        <v>2000</v>
      </c>
      <c r="D17" s="10">
        <v>2000</v>
      </c>
      <c r="E17" s="2" t="s">
        <v>60</v>
      </c>
    </row>
    <row r="18" spans="1:5" x14ac:dyDescent="0.3">
      <c r="A18" s="2">
        <f t="shared" si="0"/>
        <v>17</v>
      </c>
      <c r="B18" s="3" t="s">
        <v>43</v>
      </c>
      <c r="C18" s="10">
        <v>1966</v>
      </c>
      <c r="D18" s="10">
        <v>1966</v>
      </c>
      <c r="E18" s="2" t="s">
        <v>83</v>
      </c>
    </row>
    <row r="19" spans="1:5" x14ac:dyDescent="0.3">
      <c r="A19" s="2">
        <f t="shared" si="0"/>
        <v>18</v>
      </c>
      <c r="B19" s="3" t="s">
        <v>44</v>
      </c>
      <c r="C19" s="10">
        <v>2000</v>
      </c>
      <c r="D19" s="10">
        <v>1600</v>
      </c>
      <c r="E19" s="2" t="s">
        <v>78</v>
      </c>
    </row>
    <row r="20" spans="1:5" x14ac:dyDescent="0.3">
      <c r="A20" s="2">
        <f t="shared" si="0"/>
        <v>19</v>
      </c>
      <c r="B20" s="3" t="s">
        <v>45</v>
      </c>
      <c r="C20" s="10">
        <v>2000</v>
      </c>
      <c r="D20" s="10">
        <v>2000</v>
      </c>
      <c r="E20" s="2" t="s">
        <v>65</v>
      </c>
    </row>
    <row r="21" spans="1:5" x14ac:dyDescent="0.3">
      <c r="A21" s="2">
        <f t="shared" si="0"/>
        <v>20</v>
      </c>
      <c r="B21" s="3" t="s">
        <v>46</v>
      </c>
      <c r="C21" s="10">
        <v>2000</v>
      </c>
      <c r="D21" s="10">
        <v>2000</v>
      </c>
      <c r="E21" s="2" t="s">
        <v>69</v>
      </c>
    </row>
    <row r="22" spans="1:5" x14ac:dyDescent="0.3">
      <c r="A22" s="2">
        <f t="shared" si="0"/>
        <v>21</v>
      </c>
      <c r="B22" s="3" t="s">
        <v>47</v>
      </c>
      <c r="C22" s="10">
        <v>1800</v>
      </c>
      <c r="D22" s="10">
        <v>1800</v>
      </c>
      <c r="E22" s="2" t="s">
        <v>86</v>
      </c>
    </row>
    <row r="23" spans="1:5" x14ac:dyDescent="0.3">
      <c r="A23" s="2">
        <f t="shared" si="0"/>
        <v>22</v>
      </c>
      <c r="B23" s="3" t="s">
        <v>48</v>
      </c>
      <c r="C23" s="10">
        <v>2000</v>
      </c>
      <c r="D23" s="10">
        <v>1800</v>
      </c>
      <c r="E23" s="2" t="s">
        <v>75</v>
      </c>
    </row>
    <row r="24" spans="1:5" x14ac:dyDescent="0.3">
      <c r="A24" s="2">
        <f t="shared" si="0"/>
        <v>23</v>
      </c>
      <c r="B24" s="3" t="s">
        <v>49</v>
      </c>
      <c r="C24" s="10">
        <v>2000</v>
      </c>
      <c r="D24" s="10">
        <v>1800</v>
      </c>
      <c r="E24" s="2" t="s">
        <v>77</v>
      </c>
    </row>
    <row r="25" spans="1:5" x14ac:dyDescent="0.3">
      <c r="A25" s="2">
        <f t="shared" si="0"/>
        <v>24</v>
      </c>
      <c r="B25" s="3" t="s">
        <v>50</v>
      </c>
      <c r="C25" s="10">
        <v>2000</v>
      </c>
      <c r="D25" s="10">
        <v>2000</v>
      </c>
      <c r="E25" s="2" t="s">
        <v>61</v>
      </c>
    </row>
    <row r="26" spans="1:5" x14ac:dyDescent="0.3">
      <c r="A26" s="2">
        <f t="shared" si="0"/>
        <v>25</v>
      </c>
      <c r="B26" s="3" t="s">
        <v>8</v>
      </c>
      <c r="C26" s="10">
        <v>2000</v>
      </c>
      <c r="D26" s="10">
        <v>1600</v>
      </c>
      <c r="E26" s="2" t="s">
        <v>73</v>
      </c>
    </row>
    <row r="27" spans="1:5" x14ac:dyDescent="0.3">
      <c r="A27" s="2">
        <f t="shared" si="0"/>
        <v>26</v>
      </c>
      <c r="B27" s="3" t="s">
        <v>10</v>
      </c>
      <c r="C27" s="10">
        <v>2000</v>
      </c>
      <c r="D27" s="10">
        <v>2000</v>
      </c>
      <c r="E27" s="2" t="s">
        <v>67</v>
      </c>
    </row>
    <row r="28" spans="1:5" x14ac:dyDescent="0.3">
      <c r="A28" s="2">
        <f t="shared" si="0"/>
        <v>27</v>
      </c>
      <c r="B28" s="3" t="s">
        <v>51</v>
      </c>
      <c r="C28" s="10">
        <v>2000</v>
      </c>
      <c r="D28" s="10">
        <v>2000</v>
      </c>
      <c r="E28" s="2" t="s">
        <v>74</v>
      </c>
    </row>
    <row r="29" spans="1:5" x14ac:dyDescent="0.3">
      <c r="A29" s="2">
        <f t="shared" si="0"/>
        <v>28</v>
      </c>
      <c r="B29" s="3" t="s">
        <v>52</v>
      </c>
      <c r="C29" s="10">
        <v>2000</v>
      </c>
      <c r="D29" s="10">
        <v>1600</v>
      </c>
      <c r="E29" s="2" t="s">
        <v>81</v>
      </c>
    </row>
    <row r="30" spans="1:5" x14ac:dyDescent="0.3">
      <c r="A30" s="2">
        <f t="shared" si="0"/>
        <v>29</v>
      </c>
      <c r="B30" s="3" t="s">
        <v>53</v>
      </c>
      <c r="C30" s="10">
        <v>2000</v>
      </c>
      <c r="D30" s="10">
        <v>2000</v>
      </c>
      <c r="E30" s="2" t="s">
        <v>72</v>
      </c>
    </row>
    <row r="31" spans="1:5" x14ac:dyDescent="0.3">
      <c r="A31" s="2">
        <f t="shared" si="0"/>
        <v>30</v>
      </c>
      <c r="B31" s="3" t="s">
        <v>54</v>
      </c>
      <c r="C31" s="10">
        <v>2000</v>
      </c>
      <c r="D31" s="10">
        <v>2000</v>
      </c>
      <c r="E31" s="2" t="s">
        <v>88</v>
      </c>
    </row>
    <row r="32" spans="1:5" x14ac:dyDescent="0.3">
      <c r="A32" s="2">
        <f t="shared" si="0"/>
        <v>31</v>
      </c>
      <c r="B32" s="3" t="s">
        <v>55</v>
      </c>
      <c r="C32" s="10">
        <v>2000</v>
      </c>
      <c r="D32" s="12">
        <v>0</v>
      </c>
      <c r="E32" s="12">
        <v>0</v>
      </c>
    </row>
    <row r="33" spans="1:5" x14ac:dyDescent="0.3">
      <c r="A33" s="2">
        <f t="shared" si="0"/>
        <v>32</v>
      </c>
      <c r="B33" s="3" t="s">
        <v>56</v>
      </c>
      <c r="C33" s="10">
        <v>2000</v>
      </c>
      <c r="D33" s="10">
        <v>2000</v>
      </c>
      <c r="E33" s="2" t="s">
        <v>66</v>
      </c>
    </row>
    <row r="34" spans="1:5" x14ac:dyDescent="0.3">
      <c r="A34" s="2">
        <f t="shared" si="0"/>
        <v>33</v>
      </c>
      <c r="B34" s="3" t="s">
        <v>57</v>
      </c>
      <c r="C34" s="10">
        <v>1850</v>
      </c>
      <c r="D34" s="10">
        <v>1850</v>
      </c>
      <c r="E34" s="2" t="s">
        <v>71</v>
      </c>
    </row>
    <row r="35" spans="1:5" x14ac:dyDescent="0.3">
      <c r="A35" s="2">
        <f t="shared" si="0"/>
        <v>34</v>
      </c>
      <c r="B35" s="3" t="s">
        <v>58</v>
      </c>
      <c r="C35" s="10">
        <v>2000</v>
      </c>
      <c r="D35" s="10">
        <v>2000</v>
      </c>
      <c r="E35" s="2" t="s">
        <v>25</v>
      </c>
    </row>
    <row r="37" spans="1:5" x14ac:dyDescent="0.3">
      <c r="B37" s="7" t="s">
        <v>5</v>
      </c>
      <c r="C37" s="8">
        <f>SUM(C2:C35)</f>
        <v>66519</v>
      </c>
      <c r="D37" s="8">
        <f>SUM(D2:D35)</f>
        <v>59995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C68D-93F4-4FD9-9BEC-8B8B1D7EF410}">
  <dimension ref="A1:E19"/>
  <sheetViews>
    <sheetView zoomScale="140" zoomScaleNormal="140" workbookViewId="0">
      <selection activeCell="A2" sqref="A2"/>
    </sheetView>
  </sheetViews>
  <sheetFormatPr defaultRowHeight="14.4" x14ac:dyDescent="0.3"/>
  <cols>
    <col min="2" max="2" width="24.88671875" customWidth="1"/>
    <col min="3" max="3" width="12.5546875" customWidth="1"/>
    <col min="4" max="4" width="11.6640625" customWidth="1"/>
    <col min="5" max="5" width="13.33203125" style="2" customWidth="1"/>
  </cols>
  <sheetData>
    <row r="1" spans="1:5" x14ac:dyDescent="0.3">
      <c r="A1" s="6" t="s">
        <v>128</v>
      </c>
      <c r="B1" s="6" t="s">
        <v>0</v>
      </c>
      <c r="C1" s="6" t="s">
        <v>1</v>
      </c>
      <c r="D1" s="6" t="s">
        <v>4</v>
      </c>
      <c r="E1" s="6" t="s">
        <v>3</v>
      </c>
    </row>
    <row r="2" spans="1:5" x14ac:dyDescent="0.3">
      <c r="A2" s="2">
        <v>1</v>
      </c>
      <c r="B2" t="s">
        <v>89</v>
      </c>
      <c r="C2" s="9">
        <v>10000</v>
      </c>
      <c r="D2" s="9">
        <f>C2</f>
        <v>10000</v>
      </c>
      <c r="E2" s="2" t="s">
        <v>106</v>
      </c>
    </row>
    <row r="3" spans="1:5" x14ac:dyDescent="0.3">
      <c r="A3" s="2">
        <v>2</v>
      </c>
      <c r="B3" t="s">
        <v>90</v>
      </c>
      <c r="C3" s="9">
        <v>9400</v>
      </c>
      <c r="D3" s="9">
        <f>C3</f>
        <v>9400</v>
      </c>
      <c r="E3" s="2" t="s">
        <v>113</v>
      </c>
    </row>
    <row r="4" spans="1:5" x14ac:dyDescent="0.3">
      <c r="A4" s="2">
        <v>3</v>
      </c>
      <c r="B4" t="s">
        <v>91</v>
      </c>
      <c r="C4" s="9">
        <v>2000</v>
      </c>
      <c r="D4" s="9">
        <f>C4</f>
        <v>2000</v>
      </c>
      <c r="E4" s="2" t="s">
        <v>112</v>
      </c>
    </row>
    <row r="5" spans="1:5" x14ac:dyDescent="0.3">
      <c r="A5" s="2">
        <v>4</v>
      </c>
      <c r="B5" t="s">
        <v>92</v>
      </c>
      <c r="C5" s="9">
        <v>10000</v>
      </c>
      <c r="D5" s="9">
        <f>C5</f>
        <v>10000</v>
      </c>
      <c r="E5" s="2" t="s">
        <v>105</v>
      </c>
    </row>
    <row r="6" spans="1:5" x14ac:dyDescent="0.3">
      <c r="A6" s="2">
        <v>5</v>
      </c>
      <c r="B6" t="s">
        <v>37</v>
      </c>
      <c r="C6" s="9">
        <v>12000</v>
      </c>
      <c r="D6" s="10">
        <v>0</v>
      </c>
      <c r="E6" s="10">
        <v>0</v>
      </c>
    </row>
    <row r="7" spans="1:5" x14ac:dyDescent="0.3">
      <c r="A7" s="2">
        <v>6</v>
      </c>
      <c r="B7" t="s">
        <v>93</v>
      </c>
      <c r="C7" s="9">
        <v>10000</v>
      </c>
      <c r="D7" s="9">
        <f t="shared" ref="D7:D13" si="0">C7</f>
        <v>10000</v>
      </c>
      <c r="E7" s="2" t="s">
        <v>104</v>
      </c>
    </row>
    <row r="8" spans="1:5" x14ac:dyDescent="0.3">
      <c r="A8" s="2">
        <v>7</v>
      </c>
      <c r="B8" t="s">
        <v>94</v>
      </c>
      <c r="C8" s="9">
        <v>2000</v>
      </c>
      <c r="D8" s="10">
        <v>0</v>
      </c>
      <c r="E8" s="10">
        <v>0</v>
      </c>
    </row>
    <row r="9" spans="1:5" x14ac:dyDescent="0.3">
      <c r="A9" s="2">
        <v>8</v>
      </c>
      <c r="B9" t="s">
        <v>95</v>
      </c>
      <c r="C9" s="9">
        <v>2000</v>
      </c>
      <c r="D9" s="10">
        <v>0</v>
      </c>
      <c r="E9" s="10">
        <v>0</v>
      </c>
    </row>
    <row r="10" spans="1:5" x14ac:dyDescent="0.3">
      <c r="A10" s="2">
        <v>9</v>
      </c>
      <c r="B10" t="s">
        <v>96</v>
      </c>
      <c r="C10" s="9">
        <v>9925</v>
      </c>
      <c r="D10" s="9">
        <f t="shared" si="0"/>
        <v>9925</v>
      </c>
      <c r="E10" s="2" t="s">
        <v>114</v>
      </c>
    </row>
    <row r="11" spans="1:5" x14ac:dyDescent="0.3">
      <c r="A11" s="2">
        <v>10</v>
      </c>
      <c r="B11" t="s">
        <v>97</v>
      </c>
      <c r="C11" s="9">
        <v>2000</v>
      </c>
      <c r="D11" s="10">
        <v>0</v>
      </c>
      <c r="E11" s="10">
        <v>0</v>
      </c>
    </row>
    <row r="12" spans="1:5" x14ac:dyDescent="0.3">
      <c r="A12" s="2">
        <v>11</v>
      </c>
      <c r="B12" t="s">
        <v>98</v>
      </c>
      <c r="C12" s="9">
        <v>9000</v>
      </c>
      <c r="D12" s="9">
        <f t="shared" si="0"/>
        <v>9000</v>
      </c>
      <c r="E12" s="2" t="s">
        <v>107</v>
      </c>
    </row>
    <row r="13" spans="1:5" x14ac:dyDescent="0.3">
      <c r="A13" s="2">
        <v>12</v>
      </c>
      <c r="B13" t="s">
        <v>99</v>
      </c>
      <c r="C13" s="9">
        <v>2000</v>
      </c>
      <c r="D13" s="9">
        <f t="shared" si="0"/>
        <v>2000</v>
      </c>
      <c r="E13" s="2" t="s">
        <v>111</v>
      </c>
    </row>
    <row r="14" spans="1:5" x14ac:dyDescent="0.3">
      <c r="A14" s="2">
        <v>13</v>
      </c>
      <c r="B14" t="s">
        <v>100</v>
      </c>
      <c r="C14" s="1">
        <v>10000</v>
      </c>
      <c r="D14" s="13">
        <v>0</v>
      </c>
      <c r="E14" s="13">
        <v>0</v>
      </c>
    </row>
    <row r="15" spans="1:5" x14ac:dyDescent="0.3">
      <c r="A15" s="2">
        <v>14</v>
      </c>
      <c r="B15" t="s">
        <v>101</v>
      </c>
      <c r="C15" s="1">
        <v>10000</v>
      </c>
      <c r="D15" s="9">
        <f>C15</f>
        <v>10000</v>
      </c>
      <c r="E15" s="2" t="s">
        <v>110</v>
      </c>
    </row>
    <row r="16" spans="1:5" x14ac:dyDescent="0.3">
      <c r="A16" s="2">
        <v>15</v>
      </c>
      <c r="B16" t="s">
        <v>102</v>
      </c>
      <c r="C16" s="1">
        <v>10000</v>
      </c>
      <c r="D16" s="1">
        <f>C16</f>
        <v>10000</v>
      </c>
      <c r="E16" s="2" t="s">
        <v>109</v>
      </c>
    </row>
    <row r="17" spans="1:5" x14ac:dyDescent="0.3">
      <c r="A17" s="2">
        <v>16</v>
      </c>
      <c r="B17" t="s">
        <v>103</v>
      </c>
      <c r="C17" s="1">
        <v>2000</v>
      </c>
      <c r="D17" s="1">
        <f>C17</f>
        <v>2000</v>
      </c>
      <c r="E17" s="2" t="s">
        <v>108</v>
      </c>
    </row>
    <row r="19" spans="1:5" x14ac:dyDescent="0.3">
      <c r="B19" s="7" t="s">
        <v>5</v>
      </c>
      <c r="C19" s="8">
        <f>SUM(C2:C17)</f>
        <v>112325</v>
      </c>
      <c r="D19" s="8">
        <f>SUM(D2:D17)</f>
        <v>84325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4875-D2DA-4ED2-9C6C-C0C125F42EAB}">
  <dimension ref="A1:E15"/>
  <sheetViews>
    <sheetView zoomScale="140" zoomScaleNormal="140" workbookViewId="0">
      <selection activeCell="E15" sqref="E15"/>
    </sheetView>
  </sheetViews>
  <sheetFormatPr defaultRowHeight="14.4" x14ac:dyDescent="0.3"/>
  <cols>
    <col min="2" max="2" width="23.109375" customWidth="1"/>
    <col min="3" max="3" width="12.5546875" customWidth="1"/>
    <col min="4" max="4" width="12.6640625" customWidth="1"/>
    <col min="5" max="5" width="13.5546875" customWidth="1"/>
  </cols>
  <sheetData>
    <row r="1" spans="1:5" x14ac:dyDescent="0.3">
      <c r="A1" s="6" t="s">
        <v>125</v>
      </c>
      <c r="B1" s="6" t="s">
        <v>0</v>
      </c>
      <c r="C1" s="6" t="s">
        <v>1</v>
      </c>
      <c r="D1" s="6" t="s">
        <v>4</v>
      </c>
      <c r="E1" s="6" t="s">
        <v>3</v>
      </c>
    </row>
    <row r="2" spans="1:5" x14ac:dyDescent="0.3">
      <c r="A2" s="2">
        <v>1</v>
      </c>
      <c r="B2" t="s">
        <v>115</v>
      </c>
      <c r="C2" s="1">
        <v>1000</v>
      </c>
      <c r="D2" s="9">
        <v>0</v>
      </c>
      <c r="E2" s="9">
        <v>0</v>
      </c>
    </row>
    <row r="3" spans="1:5" x14ac:dyDescent="0.3">
      <c r="A3" s="2">
        <v>2</v>
      </c>
      <c r="B3" t="s">
        <v>116</v>
      </c>
      <c r="C3" s="1">
        <v>6000</v>
      </c>
      <c r="D3" s="9">
        <v>5100</v>
      </c>
      <c r="E3" s="2" t="s">
        <v>129</v>
      </c>
    </row>
    <row r="4" spans="1:5" x14ac:dyDescent="0.3">
      <c r="A4" s="2">
        <v>3</v>
      </c>
      <c r="B4" t="s">
        <v>117</v>
      </c>
      <c r="C4" s="1">
        <v>450</v>
      </c>
      <c r="D4" s="9">
        <v>0</v>
      </c>
      <c r="E4" s="9">
        <v>0</v>
      </c>
    </row>
    <row r="5" spans="1:5" x14ac:dyDescent="0.3">
      <c r="A5" s="2">
        <v>4</v>
      </c>
      <c r="B5" t="s">
        <v>118</v>
      </c>
      <c r="C5" s="14">
        <v>108</v>
      </c>
      <c r="D5" s="9">
        <v>0</v>
      </c>
      <c r="E5" s="9">
        <v>0</v>
      </c>
    </row>
    <row r="6" spans="1:5" x14ac:dyDescent="0.3">
      <c r="A6" s="2">
        <v>5</v>
      </c>
      <c r="B6" t="s">
        <v>119</v>
      </c>
      <c r="C6" s="1">
        <v>1960</v>
      </c>
      <c r="D6" s="9">
        <v>1960</v>
      </c>
      <c r="E6" s="2" t="s">
        <v>132</v>
      </c>
    </row>
    <row r="7" spans="1:5" x14ac:dyDescent="0.3">
      <c r="A7" s="2">
        <v>6</v>
      </c>
      <c r="B7" t="s">
        <v>6</v>
      </c>
      <c r="C7" s="9">
        <v>0</v>
      </c>
      <c r="D7" s="9">
        <v>0</v>
      </c>
      <c r="E7" s="9">
        <v>0</v>
      </c>
    </row>
    <row r="8" spans="1:5" x14ac:dyDescent="0.3">
      <c r="A8" s="2">
        <v>7</v>
      </c>
      <c r="B8" t="s">
        <v>96</v>
      </c>
      <c r="C8" s="1">
        <v>3000</v>
      </c>
      <c r="D8" s="9">
        <v>2320</v>
      </c>
      <c r="E8" s="2" t="s">
        <v>131</v>
      </c>
    </row>
    <row r="9" spans="1:5" x14ac:dyDescent="0.3">
      <c r="A9" s="2">
        <v>8</v>
      </c>
      <c r="B9" t="s">
        <v>120</v>
      </c>
      <c r="C9" s="1">
        <v>800</v>
      </c>
      <c r="D9" s="9">
        <v>0</v>
      </c>
      <c r="E9" s="9">
        <v>0</v>
      </c>
    </row>
    <row r="10" spans="1:5" x14ac:dyDescent="0.3">
      <c r="A10" s="2">
        <v>9</v>
      </c>
      <c r="B10" t="s">
        <v>121</v>
      </c>
      <c r="C10" s="1">
        <v>1320</v>
      </c>
      <c r="D10" s="9">
        <v>1320</v>
      </c>
      <c r="E10" s="2" t="s">
        <v>130</v>
      </c>
    </row>
    <row r="11" spans="1:5" x14ac:dyDescent="0.3">
      <c r="A11" s="2">
        <v>10</v>
      </c>
      <c r="B11" t="s">
        <v>122</v>
      </c>
      <c r="C11" s="1">
        <v>4210</v>
      </c>
      <c r="D11" s="9">
        <v>0</v>
      </c>
      <c r="E11" s="9">
        <v>0</v>
      </c>
    </row>
    <row r="12" spans="1:5" x14ac:dyDescent="0.3">
      <c r="A12" s="2">
        <f>A11+1</f>
        <v>11</v>
      </c>
      <c r="B12" t="s">
        <v>123</v>
      </c>
      <c r="C12" s="1">
        <v>5400</v>
      </c>
      <c r="D12" s="1">
        <v>1800</v>
      </c>
      <c r="E12" s="2" t="s">
        <v>133</v>
      </c>
    </row>
    <row r="13" spans="1:5" x14ac:dyDescent="0.3">
      <c r="A13" s="2">
        <f t="shared" ref="A13" si="0">A12+1</f>
        <v>12</v>
      </c>
      <c r="B13" t="s">
        <v>124</v>
      </c>
      <c r="C13" s="1">
        <v>4250</v>
      </c>
      <c r="D13" s="9">
        <v>0</v>
      </c>
      <c r="E13" s="9">
        <v>0</v>
      </c>
    </row>
    <row r="14" spans="1:5" x14ac:dyDescent="0.3">
      <c r="C14" s="1"/>
    </row>
    <row r="15" spans="1:5" x14ac:dyDescent="0.3">
      <c r="B15" s="7" t="s">
        <v>5</v>
      </c>
      <c r="C15" s="8">
        <f>SUM(C2:C13)</f>
        <v>28498</v>
      </c>
      <c r="D15" s="8">
        <f>SUM(D2:D13)</f>
        <v>12500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MZ1</vt:lpstr>
      <vt:lpstr>MZ2</vt:lpstr>
      <vt:lpstr>MZ3</vt:lpstr>
      <vt:lpstr>MZ4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David Matthew</dc:creator>
  <cp:lastModifiedBy>Smith David Matthew</cp:lastModifiedBy>
  <dcterms:created xsi:type="dcterms:W3CDTF">2024-03-20T07:27:37Z</dcterms:created>
  <dcterms:modified xsi:type="dcterms:W3CDTF">2024-04-13T08:07:12Z</dcterms:modified>
</cp:coreProperties>
</file>